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J4" i="1" l="1"/>
  <c r="J3" i="1"/>
  <c r="J2" i="1"/>
  <c r="J1" i="1"/>
</calcChain>
</file>

<file path=xl/sharedStrings.xml><?xml version="1.0" encoding="utf-8"?>
<sst xmlns="http://schemas.openxmlformats.org/spreadsheetml/2006/main" count="17" uniqueCount="13">
  <si>
    <t>i</t>
  </si>
  <si>
    <t>S</t>
  </si>
  <si>
    <t>Q</t>
  </si>
  <si>
    <t>k</t>
  </si>
  <si>
    <t>g</t>
  </si>
  <si>
    <t>b</t>
  </si>
  <si>
    <t>Vn</t>
  </si>
  <si>
    <t>Vd</t>
  </si>
  <si>
    <t>Pt</t>
  </si>
  <si>
    <t>j</t>
  </si>
  <si>
    <t>3.22883087597351E+004</t>
  </si>
  <si>
    <t>3.28058469736166E+004</t>
  </si>
  <si>
    <t>4.00647664491693E+004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</si>
</sst>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rgb="FF2B1E1B"/>
      <name val="Georgia"/>
      <family val="1"/>
      <charset val="204"/>
    </font>
    <font>
      <sz val="11"/>
      <color theme="1"/>
      <name val="Symbol"/>
      <family val="1"/>
      <charset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2"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Alignment="1">
      <alignment horizontal="center"/>
    </xf>
    <xf numFmtId="2" fontId="0" fillId="0" borderId="0" xfId="0" applyNumberFormat="1"/>
    <xf numFmtId="2" fontId="2" fillId="0" borderId="0" xfId="0" applyNumberFormat="1" applyFont="1"/>
    <xf numFmtId="0" fontId="0" fillId="0" borderId="1" xfId="0" applyFill="1" applyBorder="1" applyAlignment="1">
      <alignment horizontal="center"/>
    </xf>
    <xf numFmtId="2" fontId="0" fillId="0" borderId="0" xfId="0" applyNumberFormat="1" applyFill="1" applyBorder="1" applyAlignment="1">
      <alignment horizontal="center"/>
    </xf>
    <xf numFmtId="0" fontId="0" fillId="0" borderId="0" xfId="0" applyFill="1" applyBorder="1"/>
    <xf numFmtId="2" fontId="2" fillId="0" borderId="0" xfId="0" applyNumberFormat="1" applyFont="1" applyFill="1" applyBorder="1" applyAlignment="1">
      <alignment horizontal="center"/>
    </xf>
    <xf numFmtId="0" fontId="1" fillId="2" borderId="1" xfId="1" applyFill="1" applyBorder="1"/>
    <xf numFmtId="0" fontId="3" fillId="2" borderId="1" xfId="1" applyFont="1" applyFill="1" applyBorder="1"/>
    <xf numFmtId="0" fontId="1" fillId="0" borderId="1" xfId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1" fillId="0" borderId="1" xfId="1" applyNumberFormat="1" applyBorder="1" applyAlignment="1">
      <alignment horizontal="center"/>
    </xf>
    <xf numFmtId="0" fontId="1" fillId="0" borderId="2" xfId="1" applyBorder="1" applyAlignment="1">
      <alignment horizontal="center"/>
    </xf>
    <xf numFmtId="0" fontId="1" fillId="0" borderId="0" xfId="1" applyFill="1" applyBorder="1"/>
    <xf numFmtId="0" fontId="3" fillId="0" borderId="0" xfId="1" applyFont="1" applyFill="1" applyBorder="1"/>
    <xf numFmtId="0" fontId="1" fillId="0" borderId="0" xfId="1" applyNumberFormat="1" applyFill="1" applyBorder="1"/>
    <xf numFmtId="0" fontId="1" fillId="0" borderId="1" xfId="1" applyNumberFormat="1" applyFill="1" applyBorder="1" applyAlignment="1">
      <alignment horizontal="center"/>
    </xf>
    <xf numFmtId="0" fontId="1" fillId="0" borderId="1" xfId="1" applyFill="1" applyBorder="1" applyAlignment="1">
      <alignment horizontal="center"/>
    </xf>
    <xf numFmtId="2" fontId="1" fillId="0" borderId="1" xfId="1" applyNumberFormat="1" applyFill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v>1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yVal>
            <c:numRef>
              <c:f>Лист1!$B$9:$E$9</c:f>
              <c:numCache>
                <c:formatCode>General</c:formatCode>
                <c:ptCount val="4"/>
                <c:pt idx="0">
                  <c:v>13.9</c:v>
                </c:pt>
                <c:pt idx="1">
                  <c:v>8.33</c:v>
                </c:pt>
                <c:pt idx="2">
                  <c:v>0</c:v>
                </c:pt>
                <c:pt idx="3" formatCode="0.00">
                  <c:v>0</c:v>
                </c:pt>
              </c:numCache>
            </c:numRef>
          </c:yVal>
          <c:smooth val="0"/>
        </c:ser>
        <c:ser>
          <c:idx val="1"/>
          <c:order val="1"/>
          <c:tx>
            <c:v>2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yVal>
            <c:numRef>
              <c:f>Лист1!$B$10:$E$10</c:f>
              <c:numCache>
                <c:formatCode>General</c:formatCode>
                <c:ptCount val="4"/>
                <c:pt idx="0">
                  <c:v>11.8</c:v>
                </c:pt>
                <c:pt idx="1">
                  <c:v>5.55</c:v>
                </c:pt>
                <c:pt idx="2">
                  <c:v>0</c:v>
                </c:pt>
                <c:pt idx="3" formatCode="0.00">
                  <c:v>0</c:v>
                </c:pt>
              </c:numCache>
            </c:numRef>
          </c:yVal>
          <c:smooth val="0"/>
        </c:ser>
        <c:ser>
          <c:idx val="2"/>
          <c:order val="2"/>
          <c:tx>
            <c:v>3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yVal>
            <c:numRef>
              <c:f>Лист1!$B$11:$E$11</c:f>
              <c:numCache>
                <c:formatCode>General</c:formatCode>
                <c:ptCount val="4"/>
                <c:pt idx="0">
                  <c:v>11.1</c:v>
                </c:pt>
                <c:pt idx="1">
                  <c:v>0</c:v>
                </c:pt>
                <c:pt idx="2">
                  <c:v>0</c:v>
                </c:pt>
                <c:pt idx="3" formatCode="0.00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75953944"/>
        <c:axId val="375950416"/>
      </c:scatterChart>
      <c:valAx>
        <c:axId val="3759539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X</a:t>
                </a:r>
                <a:endParaRPr lang="ru-RU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375950416"/>
        <c:crosses val="autoZero"/>
        <c:crossBetween val="midCat"/>
      </c:valAx>
      <c:valAx>
        <c:axId val="3759504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Y</a:t>
                </a:r>
                <a:endParaRPr lang="ru-RU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37595394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9524</xdr:colOff>
      <xdr:row>12</xdr:row>
      <xdr:rowOff>28574</xdr:rowOff>
    </xdr:from>
    <xdr:to>
      <xdr:col>7</xdr:col>
      <xdr:colOff>733425</xdr:colOff>
      <xdr:row>28</xdr:row>
      <xdr:rowOff>133349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0"/>
  <sheetViews>
    <sheetView tabSelected="1" workbookViewId="0">
      <selection activeCell="G6" sqref="G6"/>
    </sheetView>
  </sheetViews>
  <sheetFormatPr defaultRowHeight="15" x14ac:dyDescent="0.25"/>
  <cols>
    <col min="2" max="2" width="13.5703125" customWidth="1"/>
    <col min="3" max="3" width="12" customWidth="1"/>
    <col min="4" max="4" width="12.7109375" customWidth="1"/>
    <col min="5" max="5" width="21.7109375" customWidth="1"/>
    <col min="7" max="7" width="10.42578125" customWidth="1"/>
    <col min="8" max="8" width="12.28515625" customWidth="1"/>
  </cols>
  <sheetData>
    <row r="1" spans="1:16" x14ac:dyDescent="0.25">
      <c r="B1" s="13" t="s">
        <v>6</v>
      </c>
      <c r="C1" s="14">
        <v>13.9</v>
      </c>
      <c r="D1" s="14">
        <v>11.1</v>
      </c>
      <c r="E1" s="2"/>
      <c r="F1" s="2"/>
      <c r="G1" s="2"/>
      <c r="H1" s="7"/>
      <c r="I1" s="10" t="s">
        <v>3</v>
      </c>
      <c r="J1" s="1">
        <f>1.35/1.45</f>
        <v>0.93103448275862077</v>
      </c>
    </row>
    <row r="2" spans="1:16" x14ac:dyDescent="0.25">
      <c r="B2" s="13" t="s">
        <v>7</v>
      </c>
      <c r="C2" s="12">
        <v>8.33</v>
      </c>
      <c r="D2" s="15">
        <v>5.55</v>
      </c>
      <c r="E2" s="6">
        <v>0</v>
      </c>
      <c r="F2" s="3"/>
      <c r="G2" s="2"/>
      <c r="H2" s="7"/>
      <c r="I2" s="11" t="s">
        <v>4</v>
      </c>
      <c r="J2" s="1">
        <f>0.05/0.07</f>
        <v>0.7142857142857143</v>
      </c>
    </row>
    <row r="3" spans="1:16" x14ac:dyDescent="0.25">
      <c r="B3" s="13" t="s">
        <v>0</v>
      </c>
      <c r="C3" s="12">
        <v>-0.3</v>
      </c>
      <c r="D3" s="12">
        <v>-0.2</v>
      </c>
      <c r="E3" s="12">
        <v>0</v>
      </c>
      <c r="F3" s="12">
        <v>0.2</v>
      </c>
      <c r="G3" s="12">
        <v>0.3</v>
      </c>
      <c r="H3" s="7"/>
      <c r="I3" s="11" t="s">
        <v>9</v>
      </c>
      <c r="J3" s="1">
        <f>0.25/0.35</f>
        <v>0.7142857142857143</v>
      </c>
    </row>
    <row r="4" spans="1:16" x14ac:dyDescent="0.25">
      <c r="B4" s="13" t="s">
        <v>2</v>
      </c>
      <c r="C4" s="12">
        <v>28</v>
      </c>
      <c r="D4" s="2"/>
      <c r="E4" s="2"/>
      <c r="F4" s="2"/>
      <c r="G4" s="2"/>
      <c r="H4" s="7"/>
      <c r="I4" s="10" t="s">
        <v>5</v>
      </c>
      <c r="J4" s="12">
        <f>(9.81*J3*C5)/C4</f>
        <v>3.553622448979592</v>
      </c>
    </row>
    <row r="5" spans="1:16" x14ac:dyDescent="0.25">
      <c r="B5" s="13" t="s">
        <v>8</v>
      </c>
      <c r="C5" s="12">
        <v>14.2</v>
      </c>
      <c r="D5" s="2"/>
      <c r="E5" s="2"/>
      <c r="F5" s="2"/>
      <c r="G5" s="2"/>
      <c r="H5" s="7"/>
      <c r="I5" s="10" t="s">
        <v>4</v>
      </c>
      <c r="J5" s="12">
        <v>9.81</v>
      </c>
    </row>
    <row r="6" spans="1:16" x14ac:dyDescent="0.25">
      <c r="B6" s="2"/>
      <c r="C6" s="2"/>
      <c r="D6" s="2"/>
      <c r="E6" s="2"/>
      <c r="F6" s="2"/>
      <c r="G6" s="2"/>
      <c r="H6" s="7"/>
      <c r="I6" s="2"/>
      <c r="J6" s="2"/>
      <c r="K6" s="2"/>
      <c r="L6" s="2"/>
      <c r="M6" s="2"/>
      <c r="N6" s="2"/>
      <c r="O6" s="2"/>
    </row>
    <row r="7" spans="1:16" x14ac:dyDescent="0.25">
      <c r="B7" s="2"/>
      <c r="C7" s="2"/>
      <c r="D7" s="2"/>
      <c r="E7" s="2"/>
      <c r="F7" s="2"/>
      <c r="G7" s="2"/>
      <c r="H7" s="7"/>
      <c r="I7" s="2"/>
      <c r="J7" s="2"/>
      <c r="K7" s="2"/>
      <c r="L7" s="2"/>
      <c r="M7" s="2"/>
      <c r="N7" s="2"/>
      <c r="O7" s="2"/>
    </row>
    <row r="8" spans="1:16" x14ac:dyDescent="0.25">
      <c r="B8" s="10" t="s">
        <v>6</v>
      </c>
      <c r="C8" s="10" t="s">
        <v>7</v>
      </c>
      <c r="D8" s="10" t="s">
        <v>0</v>
      </c>
      <c r="E8" s="10" t="s">
        <v>1</v>
      </c>
      <c r="F8" s="2"/>
      <c r="G8" s="2"/>
      <c r="H8" s="7"/>
      <c r="I8" s="2"/>
      <c r="J8" s="2"/>
      <c r="K8" s="2"/>
      <c r="L8" s="2"/>
      <c r="M8" s="2"/>
      <c r="N8" s="2"/>
      <c r="O8" s="2"/>
    </row>
    <row r="9" spans="1:16" x14ac:dyDescent="0.25">
      <c r="A9" s="1">
        <v>1</v>
      </c>
      <c r="B9" s="19">
        <v>13.9</v>
      </c>
      <c r="C9" s="20">
        <v>8.33</v>
      </c>
      <c r="D9" s="20">
        <v>0</v>
      </c>
      <c r="E9" s="21" t="s">
        <v>10</v>
      </c>
      <c r="F9" s="2"/>
      <c r="G9" s="2"/>
      <c r="H9" s="2"/>
      <c r="I9" s="2"/>
      <c r="J9" s="2"/>
      <c r="K9" s="2"/>
      <c r="L9" s="2"/>
      <c r="M9" s="2"/>
      <c r="N9" s="2"/>
      <c r="O9" s="2"/>
    </row>
    <row r="10" spans="1:16" x14ac:dyDescent="0.25">
      <c r="A10" s="1">
        <v>2</v>
      </c>
      <c r="B10" s="19">
        <v>11.8</v>
      </c>
      <c r="C10" s="20">
        <v>5.55</v>
      </c>
      <c r="D10" s="20">
        <v>0</v>
      </c>
      <c r="E10" s="21" t="s">
        <v>11</v>
      </c>
      <c r="F10" s="7"/>
      <c r="G10" s="9"/>
      <c r="H10" s="7"/>
      <c r="I10" s="5"/>
      <c r="J10" s="4"/>
      <c r="K10" s="5"/>
      <c r="L10" s="4"/>
      <c r="M10" s="5"/>
      <c r="N10" s="4"/>
      <c r="O10" s="4"/>
    </row>
    <row r="11" spans="1:16" x14ac:dyDescent="0.25">
      <c r="A11" s="1">
        <v>3</v>
      </c>
      <c r="B11" s="20">
        <v>11.1</v>
      </c>
      <c r="C11" s="20">
        <v>0</v>
      </c>
      <c r="D11" s="20">
        <v>0</v>
      </c>
      <c r="E11" s="21" t="s">
        <v>12</v>
      </c>
      <c r="F11" s="2"/>
      <c r="G11" s="2"/>
      <c r="H11" s="2"/>
    </row>
    <row r="12" spans="1:16" x14ac:dyDescent="0.25">
      <c r="B12" s="3"/>
      <c r="C12" s="3"/>
    </row>
    <row r="15" spans="1:16" x14ac:dyDescent="0.25">
      <c r="E15" s="16"/>
      <c r="F15" s="16"/>
      <c r="G15" s="16"/>
      <c r="H15" s="16"/>
      <c r="I15" s="16"/>
      <c r="J15" s="16"/>
      <c r="K15" s="16"/>
      <c r="L15" s="17"/>
      <c r="M15" s="17"/>
      <c r="N15" s="16"/>
      <c r="O15" s="16"/>
      <c r="P15" s="8"/>
    </row>
    <row r="16" spans="1:16" x14ac:dyDescent="0.25">
      <c r="E16" s="18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8"/>
    </row>
    <row r="17" spans="5:16" x14ac:dyDescent="0.25">
      <c r="E17" s="18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8"/>
    </row>
    <row r="18" spans="5:16" x14ac:dyDescent="0.25"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8"/>
    </row>
    <row r="19" spans="5:16" x14ac:dyDescent="0.25"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8"/>
    </row>
    <row r="20" spans="5:16" x14ac:dyDescent="0.25"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8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2015-12-19T10:45:17Z</dcterms:modified>
</cp:coreProperties>
</file>