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График линейной функции" sheetId="1" r:id="rId1"/>
    <sheet name="Задание 2" sheetId="2" r:id="rId2"/>
    <sheet name=" Задание 3" sheetId="5" r:id="rId3"/>
    <sheet name="Задание 4" sheetId="6" r:id="rId4"/>
  </sheets>
  <calcPr calcId="152511"/>
</workbook>
</file>

<file path=xl/calcChain.xml><?xml version="1.0" encoding="utf-8"?>
<calcChain xmlns="http://schemas.openxmlformats.org/spreadsheetml/2006/main">
  <c r="B3" i="6" l="1"/>
  <c r="C3" i="6"/>
  <c r="D3" i="6"/>
  <c r="E3" i="6"/>
  <c r="F3" i="6"/>
  <c r="G3" i="6"/>
  <c r="H3" i="6"/>
  <c r="I3" i="6"/>
  <c r="J3" i="6"/>
  <c r="K3" i="6"/>
  <c r="L3" i="6"/>
  <c r="B4" i="6"/>
  <c r="C4" i="6"/>
  <c r="D4" i="6"/>
  <c r="E4" i="6"/>
  <c r="F4" i="6"/>
  <c r="G4" i="6"/>
  <c r="H4" i="6"/>
  <c r="I4" i="6"/>
  <c r="J4" i="6"/>
  <c r="K4" i="6"/>
  <c r="L4" i="6"/>
  <c r="B5" i="6"/>
  <c r="C5" i="6"/>
  <c r="D5" i="6"/>
  <c r="E5" i="6"/>
  <c r="F5" i="6"/>
  <c r="G5" i="6"/>
  <c r="H5" i="6"/>
  <c r="I5" i="6"/>
  <c r="J5" i="6"/>
  <c r="K5" i="6"/>
  <c r="L5" i="6"/>
  <c r="B6" i="6"/>
  <c r="C6" i="6"/>
  <c r="D6" i="6"/>
  <c r="E6" i="6"/>
  <c r="F6" i="6"/>
  <c r="G6" i="6"/>
  <c r="H6" i="6"/>
  <c r="I6" i="6"/>
  <c r="J6" i="6"/>
  <c r="K6" i="6"/>
  <c r="L6" i="6"/>
  <c r="B7" i="6"/>
  <c r="C7" i="6"/>
  <c r="D7" i="6"/>
  <c r="E7" i="6"/>
  <c r="F7" i="6"/>
  <c r="G7" i="6"/>
  <c r="H7" i="6"/>
  <c r="I7" i="6"/>
  <c r="J7" i="6"/>
  <c r="K7" i="6"/>
  <c r="L7" i="6"/>
  <c r="B8" i="6"/>
  <c r="C8" i="6"/>
  <c r="D8" i="6"/>
  <c r="E8" i="6"/>
  <c r="F8" i="6"/>
  <c r="G8" i="6"/>
  <c r="H8" i="6"/>
  <c r="I8" i="6"/>
  <c r="J8" i="6"/>
  <c r="K8" i="6"/>
  <c r="L8" i="6"/>
  <c r="B9" i="6"/>
  <c r="C9" i="6"/>
  <c r="D9" i="6"/>
  <c r="E9" i="6"/>
  <c r="F9" i="6"/>
  <c r="G9" i="6"/>
  <c r="H9" i="6"/>
  <c r="I9" i="6"/>
  <c r="J9" i="6"/>
  <c r="K9" i="6"/>
  <c r="L9" i="6"/>
  <c r="B10" i="6"/>
  <c r="C10" i="6"/>
  <c r="D10" i="6"/>
  <c r="E10" i="6"/>
  <c r="F10" i="6"/>
  <c r="G10" i="6"/>
  <c r="H10" i="6"/>
  <c r="I10" i="6"/>
  <c r="J10" i="6"/>
  <c r="K10" i="6"/>
  <c r="L10" i="6"/>
  <c r="B11" i="6"/>
  <c r="C11" i="6"/>
  <c r="D11" i="6"/>
  <c r="E11" i="6"/>
  <c r="F11" i="6"/>
  <c r="G11" i="6"/>
  <c r="H11" i="6"/>
  <c r="I11" i="6"/>
  <c r="J11" i="6"/>
  <c r="K11" i="6"/>
  <c r="L11" i="6"/>
  <c r="B12" i="6"/>
  <c r="C12" i="6"/>
  <c r="D12" i="6"/>
  <c r="E12" i="6"/>
  <c r="F12" i="6"/>
  <c r="G12" i="6"/>
  <c r="H12" i="6"/>
  <c r="I12" i="6"/>
  <c r="J12" i="6"/>
  <c r="K12" i="6"/>
  <c r="L12" i="6"/>
  <c r="C2" i="6"/>
  <c r="D2" i="6"/>
  <c r="E2" i="6"/>
  <c r="F2" i="6"/>
  <c r="G2" i="6"/>
  <c r="H2" i="6"/>
  <c r="I2" i="6"/>
  <c r="J2" i="6"/>
  <c r="K2" i="6"/>
  <c r="L2" i="6"/>
  <c r="B2" i="6"/>
  <c r="B3" i="5" l="1"/>
  <c r="C3" i="5"/>
  <c r="D3" i="5"/>
  <c r="E3" i="5"/>
  <c r="F3" i="5"/>
  <c r="G3" i="5"/>
  <c r="H3" i="5"/>
  <c r="I3" i="5"/>
  <c r="J3" i="5"/>
  <c r="K3" i="5"/>
  <c r="L3" i="5"/>
  <c r="B4" i="5"/>
  <c r="C4" i="5"/>
  <c r="D4" i="5"/>
  <c r="E4" i="5"/>
  <c r="F4" i="5"/>
  <c r="G4" i="5"/>
  <c r="H4" i="5"/>
  <c r="I4" i="5"/>
  <c r="J4" i="5"/>
  <c r="K4" i="5"/>
  <c r="L4" i="5"/>
  <c r="B5" i="5"/>
  <c r="C5" i="5"/>
  <c r="D5" i="5"/>
  <c r="E5" i="5"/>
  <c r="F5" i="5"/>
  <c r="G5" i="5"/>
  <c r="H5" i="5"/>
  <c r="I5" i="5"/>
  <c r="J5" i="5"/>
  <c r="K5" i="5"/>
  <c r="L5" i="5"/>
  <c r="B6" i="5"/>
  <c r="C6" i="5"/>
  <c r="D6" i="5"/>
  <c r="E6" i="5"/>
  <c r="F6" i="5"/>
  <c r="G6" i="5"/>
  <c r="H6" i="5"/>
  <c r="I6" i="5"/>
  <c r="J6" i="5"/>
  <c r="K6" i="5"/>
  <c r="L6" i="5"/>
  <c r="B7" i="5"/>
  <c r="C7" i="5"/>
  <c r="D7" i="5"/>
  <c r="E7" i="5"/>
  <c r="F7" i="5"/>
  <c r="G7" i="5"/>
  <c r="H7" i="5"/>
  <c r="I7" i="5"/>
  <c r="J7" i="5"/>
  <c r="K7" i="5"/>
  <c r="L7" i="5"/>
  <c r="B8" i="5"/>
  <c r="C8" i="5"/>
  <c r="D8" i="5"/>
  <c r="E8" i="5"/>
  <c r="F8" i="5"/>
  <c r="G8" i="5"/>
  <c r="H8" i="5"/>
  <c r="I8" i="5"/>
  <c r="J8" i="5"/>
  <c r="K8" i="5"/>
  <c r="L8" i="5"/>
  <c r="B9" i="5"/>
  <c r="C9" i="5"/>
  <c r="D9" i="5"/>
  <c r="E9" i="5"/>
  <c r="F9" i="5"/>
  <c r="G9" i="5"/>
  <c r="H9" i="5"/>
  <c r="I9" i="5"/>
  <c r="J9" i="5"/>
  <c r="K9" i="5"/>
  <c r="L9" i="5"/>
  <c r="B10" i="5"/>
  <c r="C10" i="5"/>
  <c r="D10" i="5"/>
  <c r="E10" i="5"/>
  <c r="F10" i="5"/>
  <c r="G10" i="5"/>
  <c r="H10" i="5"/>
  <c r="I10" i="5"/>
  <c r="J10" i="5"/>
  <c r="K10" i="5"/>
  <c r="L10" i="5"/>
  <c r="B11" i="5"/>
  <c r="C11" i="5"/>
  <c r="D11" i="5"/>
  <c r="E11" i="5"/>
  <c r="F11" i="5"/>
  <c r="G11" i="5"/>
  <c r="H11" i="5"/>
  <c r="I11" i="5"/>
  <c r="J11" i="5"/>
  <c r="K11" i="5"/>
  <c r="L11" i="5"/>
  <c r="B12" i="5"/>
  <c r="C12" i="5"/>
  <c r="D12" i="5"/>
  <c r="E12" i="5"/>
  <c r="F12" i="5"/>
  <c r="G12" i="5"/>
  <c r="H12" i="5"/>
  <c r="I12" i="5"/>
  <c r="J12" i="5"/>
  <c r="K12" i="5"/>
  <c r="L12" i="5"/>
  <c r="C2" i="5"/>
  <c r="D2" i="5"/>
  <c r="E2" i="5"/>
  <c r="F2" i="5"/>
  <c r="G2" i="5"/>
  <c r="H2" i="5"/>
  <c r="I2" i="5"/>
  <c r="J2" i="5"/>
  <c r="K2" i="5"/>
  <c r="L2" i="5"/>
  <c r="B2" i="5"/>
  <c r="E3" i="2"/>
  <c r="F3" i="2"/>
  <c r="O86" i="2"/>
  <c r="C86" i="2"/>
  <c r="D86" i="2"/>
  <c r="E86" i="2"/>
  <c r="F86" i="2"/>
  <c r="G86" i="2"/>
  <c r="H86" i="2"/>
  <c r="I86" i="2"/>
  <c r="J86" i="2"/>
  <c r="K86" i="2"/>
  <c r="L86" i="2"/>
  <c r="M86" i="2"/>
  <c r="N86" i="2"/>
  <c r="B8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J46" i="2"/>
  <c r="I46" i="2"/>
  <c r="H46" i="2"/>
  <c r="G46" i="2"/>
  <c r="F46" i="2"/>
  <c r="E46" i="2"/>
  <c r="D46" i="2"/>
  <c r="C46" i="2"/>
  <c r="B46" i="2"/>
  <c r="K27" i="2"/>
  <c r="J27" i="2"/>
  <c r="I27" i="2"/>
  <c r="H27" i="2"/>
  <c r="G27" i="2"/>
  <c r="F27" i="2"/>
  <c r="E27" i="2"/>
  <c r="D27" i="2"/>
  <c r="C27" i="2"/>
  <c r="B27" i="2"/>
  <c r="C3" i="2"/>
  <c r="D3" i="2"/>
  <c r="G3" i="2"/>
  <c r="H3" i="2"/>
  <c r="B3" i="2"/>
  <c r="E5" i="1"/>
  <c r="C5" i="1"/>
  <c r="D5" i="1"/>
  <c r="F5" i="1"/>
  <c r="G5" i="1"/>
  <c r="H5" i="1"/>
  <c r="B5" i="1"/>
</calcChain>
</file>

<file path=xl/sharedStrings.xml><?xml version="1.0" encoding="utf-8"?>
<sst xmlns="http://schemas.openxmlformats.org/spreadsheetml/2006/main" count="17" uniqueCount="7">
  <si>
    <t>k</t>
  </si>
  <si>
    <t>b</t>
  </si>
  <si>
    <t>x</t>
  </si>
  <si>
    <t>y</t>
  </si>
  <si>
    <t>Абсолютные ссылки используются тогда, когда в формуле присутствует некая константа либо переменная, которая не является параметром вычисления и не меняется ни при каких условиях.</t>
  </si>
  <si>
    <t>Смешанные ссылки используются тогда, когда нужно привязать смещение к какому либо столбцу или строке.</t>
  </si>
  <si>
    <t>Относительные ссылки используются, когда смещение идёт и по строке и по столбцу.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</si>
</sst>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График линейной функции</a:t>
            </a:r>
            <a:r>
              <a:rPr lang="en-US" sz="1400" b="1" i="0" u="none" strike="noStrike" baseline="0">
                <a:effectLst/>
              </a:rPr>
              <a:t>: </a:t>
            </a:r>
          </a:p>
          <a:p>
            <a:pPr>
              <a:defRPr/>
            </a:pPr>
            <a:r>
              <a:rPr lang="en-US" sz="1400" b="0" i="0" u="none" strike="noStrike" baseline="0">
                <a:effectLst/>
              </a:rPr>
              <a:t>Y=k*x+b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'График линейной функции'!$A$5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'График линейной функции'!$B$4:$H$4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xVal>
          <c:yVal>
            <c:numRef>
              <c:f>'График линейной функции'!$B$5:$H$5</c:f>
              <c:numCache>
                <c:formatCode>General</c:formatCode>
                <c:ptCount val="7"/>
                <c:pt idx="0">
                  <c:v>-3</c:v>
                </c:pt>
                <c:pt idx="1">
                  <c:v>-1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532320"/>
        <c:axId val="269843896"/>
      </c:scatterChart>
      <c:valAx>
        <c:axId val="26953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Ось</a:t>
                </a:r>
                <a:r>
                  <a:rPr lang="ru-RU" baseline="0"/>
                  <a:t> </a:t>
                </a:r>
                <a:r>
                  <a:rPr lang="en-US" baseline="0"/>
                  <a:t>X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8072778058705967"/>
              <c:y val="0.92029567792501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843896"/>
        <c:crosses val="autoZero"/>
        <c:crossBetween val="midCat"/>
      </c:valAx>
      <c:valAx>
        <c:axId val="269843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Ось</a:t>
                </a:r>
                <a:r>
                  <a:rPr lang="ru-RU" baseline="0"/>
                  <a:t> </a:t>
                </a:r>
                <a:r>
                  <a:rPr lang="en-US" baseline="0"/>
                  <a:t>Y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4678899082568808E-2"/>
              <c:y val="0.636055113778786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53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y = 2</a:t>
            </a:r>
            <a:r>
              <a:rPr lang="en-US" sz="1800" b="0" i="0" baseline="30000">
                <a:effectLst/>
              </a:rPr>
              <a:t>x</a:t>
            </a:r>
            <a:r>
              <a:rPr lang="en-US" sz="1800" b="0" i="0" baseline="0">
                <a:effectLst/>
              </a:rPr>
              <a:t>+3</a:t>
            </a:r>
          </a:p>
          <a:p>
            <a:pPr>
              <a:defRPr/>
            </a:pPr>
            <a:endParaRPr lang="ru-RU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238188976377953E-2"/>
          <c:y val="0.13192432016559774"/>
          <c:w val="0.88372077528770443"/>
          <c:h val="0.727348483149008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'Задание 2'!$A$3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'Задание 2'!$B$2:$H$2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xVal>
          <c:yVal>
            <c:numRef>
              <c:f>'Задание 2'!$B$3:$H$3</c:f>
              <c:numCache>
                <c:formatCode>General</c:formatCode>
                <c:ptCount val="7"/>
                <c:pt idx="0">
                  <c:v>3.125</c:v>
                </c:pt>
                <c:pt idx="1">
                  <c:v>3.25</c:v>
                </c:pt>
                <c:pt idx="2">
                  <c:v>3.5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04952"/>
        <c:axId val="269340192"/>
      </c:scatterChart>
      <c:valAx>
        <c:axId val="269004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Ось</a:t>
                </a:r>
                <a:r>
                  <a:rPr lang="ru-RU" baseline="0"/>
                  <a:t> </a:t>
                </a:r>
                <a:r>
                  <a:rPr lang="en-US" baseline="0"/>
                  <a:t>X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340192"/>
        <c:crosses val="autoZero"/>
        <c:crossBetween val="midCat"/>
      </c:valAx>
      <c:valAx>
        <c:axId val="26934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Ось</a:t>
                </a:r>
                <a:r>
                  <a:rPr lang="ru-RU" baseline="0"/>
                  <a:t> </a:t>
                </a:r>
                <a:r>
                  <a:rPr lang="en-US" baseline="0"/>
                  <a:t>Y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5181442852691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004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effectLst/>
              </a:rPr>
              <a:t>График функции</a:t>
            </a:r>
            <a:endParaRPr lang="ru-RU">
              <a:effectLst/>
            </a:endParaRPr>
          </a:p>
          <a:p>
            <a:pPr>
              <a:defRPr/>
            </a:pPr>
            <a:r>
              <a:rPr lang="en-US" sz="1800" b="0" i="0" baseline="0">
                <a:effectLst/>
              </a:rPr>
              <a:t>sqrt(x)</a:t>
            </a:r>
            <a:endParaRPr lang="ru-RU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'Задание 2'!$A$27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'Задание 2'!$B$26:$K$26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'Задание 2'!$B$27:$K$27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00712"/>
        <c:axId val="269348984"/>
      </c:scatterChart>
      <c:valAx>
        <c:axId val="269000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348984"/>
        <c:crosses val="autoZero"/>
        <c:crossBetween val="midCat"/>
      </c:valAx>
      <c:valAx>
        <c:axId val="26934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000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effectLst/>
              </a:rPr>
              <a:t>График функции</a:t>
            </a:r>
            <a:endParaRPr lang="ru-RU">
              <a:effectLst/>
            </a:endParaRPr>
          </a:p>
          <a:p>
            <a:pPr>
              <a:defRPr/>
            </a:pPr>
            <a:r>
              <a:rPr lang="en-US" sz="1800" b="0" i="0" baseline="0">
                <a:effectLst/>
              </a:rPr>
              <a:t>y = 7 - |x|</a:t>
            </a:r>
            <a:endParaRPr lang="ru-RU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'Задание 2'!$A$46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'Задание 2'!$B$45:$J$45</c:f>
              <c:numCache>
                <c:formatCode>General</c:formatCode>
                <c:ptCount val="9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'Задание 2'!$B$46:$J$46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45680"/>
        <c:axId val="269466872"/>
      </c:scatterChart>
      <c:valAx>
        <c:axId val="11784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6872"/>
        <c:crosses val="autoZero"/>
        <c:crossBetween val="midCat"/>
      </c:valAx>
      <c:valAx>
        <c:axId val="26946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845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effectLst/>
              </a:rPr>
              <a:t>График функции</a:t>
            </a:r>
            <a:endParaRPr lang="ru-RU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/>
              <a:t>y = ln(x)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'Задание 2'!$A$86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'Задание 2'!$B$85:$O$85</c:f>
              <c:numCache>
                <c:formatCode>General</c:formatCode>
                <c:ptCount val="14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</c:numCache>
            </c:numRef>
          </c:xVal>
          <c:yVal>
            <c:numRef>
              <c:f>'Задание 2'!$B$86:$O$86</c:f>
              <c:numCache>
                <c:formatCode>0.00</c:formatCode>
                <c:ptCount val="14"/>
                <c:pt idx="0">
                  <c:v>-1.3862943611198906</c:v>
                </c:pt>
                <c:pt idx="1">
                  <c:v>-0.69314718055994529</c:v>
                </c:pt>
                <c:pt idx="2">
                  <c:v>0</c:v>
                </c:pt>
                <c:pt idx="3">
                  <c:v>0.69314718055994529</c:v>
                </c:pt>
                <c:pt idx="4">
                  <c:v>1.0986122886681098</c:v>
                </c:pt>
                <c:pt idx="5">
                  <c:v>1.3862943611198906</c:v>
                </c:pt>
                <c:pt idx="6">
                  <c:v>1.6094379124341003</c:v>
                </c:pt>
                <c:pt idx="7">
                  <c:v>1.791759469228055</c:v>
                </c:pt>
                <c:pt idx="8">
                  <c:v>1.9459101490553132</c:v>
                </c:pt>
                <c:pt idx="9">
                  <c:v>2.0794415416798357</c:v>
                </c:pt>
                <c:pt idx="10">
                  <c:v>2.1972245773362196</c:v>
                </c:pt>
                <c:pt idx="11">
                  <c:v>2.3025850929940459</c:v>
                </c:pt>
                <c:pt idx="12">
                  <c:v>2.3978952727983707</c:v>
                </c:pt>
                <c:pt idx="13">
                  <c:v>2.4849066497880004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468440"/>
        <c:axId val="269469616"/>
      </c:scatterChart>
      <c:valAx>
        <c:axId val="26946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9616"/>
        <c:crosses val="autoZero"/>
        <c:crossBetween val="midCat"/>
      </c:valAx>
      <c:valAx>
        <c:axId val="26946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8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 функции</a:t>
            </a:r>
          </a:p>
          <a:p>
            <a:pPr>
              <a:defRPr/>
            </a:pPr>
            <a:r>
              <a:rPr lang="en-US"/>
              <a:t>y = 1/x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'Задание 2'!$B$65:$H$65</c:f>
              <c:numCache>
                <c:formatCode>General</c:formatCode>
                <c:ptCount val="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-0.5</c:v>
                </c:pt>
                <c:pt idx="6">
                  <c:v>-0.25</c:v>
                </c:pt>
              </c:numCache>
            </c:numRef>
          </c:xVal>
          <c:yVal>
            <c:numRef>
              <c:f>'Задание 2'!$B$66:$H$66</c:f>
              <c:numCache>
                <c:formatCode>General</c:formatCode>
                <c:ptCount val="7"/>
                <c:pt idx="0">
                  <c:v>-0.2</c:v>
                </c:pt>
                <c:pt idx="1">
                  <c:v>-0.25</c:v>
                </c:pt>
                <c:pt idx="2">
                  <c:v>-0.33333333333333331</c:v>
                </c:pt>
                <c:pt idx="3">
                  <c:v>-0.5</c:v>
                </c:pt>
                <c:pt idx="4">
                  <c:v>-1</c:v>
                </c:pt>
                <c:pt idx="5">
                  <c:v>-2</c:v>
                </c:pt>
                <c:pt idx="6">
                  <c:v>-4</c:v>
                </c:pt>
              </c:numCache>
            </c:numRef>
          </c:yVal>
          <c:smooth val="1"/>
        </c:ser>
        <c:ser>
          <c:idx val="1"/>
          <c:order val="1"/>
          <c:tx>
            <c:v>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'Задание 2'!$I$65:$O$65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xVal>
          <c:yVal>
            <c:numRef>
              <c:f>'Задание 2'!$J$66:$O$66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0.33333333333333331</c:v>
                </c:pt>
                <c:pt idx="4">
                  <c:v>0.25</c:v>
                </c:pt>
                <c:pt idx="5">
                  <c:v>0.2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469224"/>
        <c:axId val="269470400"/>
      </c:scatterChart>
      <c:valAx>
        <c:axId val="269469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70400"/>
        <c:crosses val="autoZero"/>
        <c:crossBetween val="midCat"/>
      </c:valAx>
      <c:valAx>
        <c:axId val="26947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9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Гиперболический</a:t>
            </a:r>
            <a:r>
              <a:rPr lang="ru-RU" baseline="0"/>
              <a:t> Параболоид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' Задание 3'!$A$2</c:f>
              <c:strCache>
                <c:ptCount val="1"/>
                <c:pt idx="0">
                  <c:v>-5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3'!$B$2:$L$2</c:f>
              <c:numCache>
                <c:formatCode>General</c:formatCode>
                <c:ptCount val="11"/>
                <c:pt idx="0">
                  <c:v>31.25</c:v>
                </c:pt>
                <c:pt idx="1">
                  <c:v>11</c:v>
                </c:pt>
                <c:pt idx="2">
                  <c:v>-4.75</c:v>
                </c:pt>
                <c:pt idx="3">
                  <c:v>-16</c:v>
                </c:pt>
                <c:pt idx="4">
                  <c:v>-22.75</c:v>
                </c:pt>
                <c:pt idx="5">
                  <c:v>-25</c:v>
                </c:pt>
                <c:pt idx="6">
                  <c:v>-22.75</c:v>
                </c:pt>
                <c:pt idx="7">
                  <c:v>-16</c:v>
                </c:pt>
                <c:pt idx="8">
                  <c:v>-4.75</c:v>
                </c:pt>
                <c:pt idx="9">
                  <c:v>11</c:v>
                </c:pt>
                <c:pt idx="10">
                  <c:v>31.25</c:v>
                </c:pt>
              </c:numCache>
            </c:numRef>
          </c:val>
        </c:ser>
        <c:ser>
          <c:idx val="1"/>
          <c:order val="1"/>
          <c:tx>
            <c:strRef>
              <c:f>' Задание 3'!$A$3</c:f>
              <c:strCache>
                <c:ptCount val="1"/>
                <c:pt idx="0">
                  <c:v>-4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3'!$B$3:$L$3</c:f>
              <c:numCache>
                <c:formatCode>General</c:formatCode>
                <c:ptCount val="11"/>
                <c:pt idx="0">
                  <c:v>40.25</c:v>
                </c:pt>
                <c:pt idx="1">
                  <c:v>20</c:v>
                </c:pt>
                <c:pt idx="2">
                  <c:v>4.25</c:v>
                </c:pt>
                <c:pt idx="3">
                  <c:v>-7</c:v>
                </c:pt>
                <c:pt idx="4">
                  <c:v>-13.75</c:v>
                </c:pt>
                <c:pt idx="5">
                  <c:v>-16</c:v>
                </c:pt>
                <c:pt idx="6">
                  <c:v>-13.75</c:v>
                </c:pt>
                <c:pt idx="7">
                  <c:v>-7</c:v>
                </c:pt>
                <c:pt idx="8">
                  <c:v>4.25</c:v>
                </c:pt>
                <c:pt idx="9">
                  <c:v>20</c:v>
                </c:pt>
                <c:pt idx="10">
                  <c:v>40.25</c:v>
                </c:pt>
              </c:numCache>
            </c:numRef>
          </c:val>
        </c:ser>
        <c:ser>
          <c:idx val="2"/>
          <c:order val="2"/>
          <c:tx>
            <c:strRef>
              <c:f>' Задание 3'!$A$4</c:f>
              <c:strCache>
                <c:ptCount val="1"/>
                <c:pt idx="0">
                  <c:v>-3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3'!$B$4:$L$4</c:f>
              <c:numCache>
                <c:formatCode>General</c:formatCode>
                <c:ptCount val="11"/>
                <c:pt idx="0">
                  <c:v>47.25</c:v>
                </c:pt>
                <c:pt idx="1">
                  <c:v>27</c:v>
                </c:pt>
                <c:pt idx="2">
                  <c:v>11.25</c:v>
                </c:pt>
                <c:pt idx="3">
                  <c:v>0</c:v>
                </c:pt>
                <c:pt idx="4">
                  <c:v>-6.75</c:v>
                </c:pt>
                <c:pt idx="5">
                  <c:v>-9</c:v>
                </c:pt>
                <c:pt idx="6">
                  <c:v>-6.75</c:v>
                </c:pt>
                <c:pt idx="7">
                  <c:v>0</c:v>
                </c:pt>
                <c:pt idx="8">
                  <c:v>11.25</c:v>
                </c:pt>
                <c:pt idx="9">
                  <c:v>27</c:v>
                </c:pt>
                <c:pt idx="10">
                  <c:v>47.25</c:v>
                </c:pt>
              </c:numCache>
            </c:numRef>
          </c:val>
        </c:ser>
        <c:ser>
          <c:idx val="3"/>
          <c:order val="3"/>
          <c:tx>
            <c:strRef>
              <c:f>' Задание 3'!$A$5</c:f>
              <c:strCache>
                <c:ptCount val="1"/>
                <c:pt idx="0">
                  <c:v>-2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3'!$B$5:$L$5</c:f>
              <c:numCache>
                <c:formatCode>General</c:formatCode>
                <c:ptCount val="11"/>
                <c:pt idx="0">
                  <c:v>52.25</c:v>
                </c:pt>
                <c:pt idx="1">
                  <c:v>32</c:v>
                </c:pt>
                <c:pt idx="2">
                  <c:v>16.25</c:v>
                </c:pt>
                <c:pt idx="3">
                  <c:v>5</c:v>
                </c:pt>
                <c:pt idx="4">
                  <c:v>-1.75</c:v>
                </c:pt>
                <c:pt idx="5">
                  <c:v>-4</c:v>
                </c:pt>
                <c:pt idx="6">
                  <c:v>-1.75</c:v>
                </c:pt>
                <c:pt idx="7">
                  <c:v>5</c:v>
                </c:pt>
                <c:pt idx="8">
                  <c:v>16.25</c:v>
                </c:pt>
                <c:pt idx="9">
                  <c:v>32</c:v>
                </c:pt>
                <c:pt idx="10">
                  <c:v>52.25</c:v>
                </c:pt>
              </c:numCache>
            </c:numRef>
          </c:val>
        </c:ser>
        <c:ser>
          <c:idx val="4"/>
          <c:order val="4"/>
          <c:tx>
            <c:strRef>
              <c:f>' Задание 3'!$A$6</c:f>
              <c:strCache>
                <c:ptCount val="1"/>
                <c:pt idx="0">
                  <c:v>-1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3'!$B$6:$L$6</c:f>
              <c:numCache>
                <c:formatCode>General</c:formatCode>
                <c:ptCount val="11"/>
                <c:pt idx="0">
                  <c:v>55.25</c:v>
                </c:pt>
                <c:pt idx="1">
                  <c:v>35</c:v>
                </c:pt>
                <c:pt idx="2">
                  <c:v>19.25</c:v>
                </c:pt>
                <c:pt idx="3">
                  <c:v>8</c:v>
                </c:pt>
                <c:pt idx="4">
                  <c:v>1.25</c:v>
                </c:pt>
                <c:pt idx="5">
                  <c:v>-1</c:v>
                </c:pt>
                <c:pt idx="6">
                  <c:v>1.25</c:v>
                </c:pt>
                <c:pt idx="7">
                  <c:v>8</c:v>
                </c:pt>
                <c:pt idx="8">
                  <c:v>19.25</c:v>
                </c:pt>
                <c:pt idx="9">
                  <c:v>35</c:v>
                </c:pt>
                <c:pt idx="10">
                  <c:v>55.25</c:v>
                </c:pt>
              </c:numCache>
            </c:numRef>
          </c:val>
        </c:ser>
        <c:ser>
          <c:idx val="5"/>
          <c:order val="5"/>
          <c:tx>
            <c:strRef>
              <c:f>' Задание 3'!$A$7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3'!$B$7:$L$7</c:f>
              <c:numCache>
                <c:formatCode>General</c:formatCode>
                <c:ptCount val="11"/>
                <c:pt idx="0">
                  <c:v>56.25</c:v>
                </c:pt>
                <c:pt idx="1">
                  <c:v>36</c:v>
                </c:pt>
                <c:pt idx="2">
                  <c:v>20.25</c:v>
                </c:pt>
                <c:pt idx="3">
                  <c:v>9</c:v>
                </c:pt>
                <c:pt idx="4">
                  <c:v>2.25</c:v>
                </c:pt>
                <c:pt idx="5">
                  <c:v>0</c:v>
                </c:pt>
                <c:pt idx="6">
                  <c:v>2.25</c:v>
                </c:pt>
                <c:pt idx="7">
                  <c:v>9</c:v>
                </c:pt>
                <c:pt idx="8">
                  <c:v>20.25</c:v>
                </c:pt>
                <c:pt idx="9">
                  <c:v>36</c:v>
                </c:pt>
                <c:pt idx="10">
                  <c:v>56.25</c:v>
                </c:pt>
              </c:numCache>
            </c:numRef>
          </c:val>
        </c:ser>
        <c:ser>
          <c:idx val="6"/>
          <c:order val="6"/>
          <c:tx>
            <c:strRef>
              <c:f>' Задание 3'!$A$8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3'!$B$8:$L$8</c:f>
              <c:numCache>
                <c:formatCode>General</c:formatCode>
                <c:ptCount val="11"/>
                <c:pt idx="0">
                  <c:v>55.25</c:v>
                </c:pt>
                <c:pt idx="1">
                  <c:v>35</c:v>
                </c:pt>
                <c:pt idx="2">
                  <c:v>19.25</c:v>
                </c:pt>
                <c:pt idx="3">
                  <c:v>8</c:v>
                </c:pt>
                <c:pt idx="4">
                  <c:v>1.25</c:v>
                </c:pt>
                <c:pt idx="5">
                  <c:v>-1</c:v>
                </c:pt>
                <c:pt idx="6">
                  <c:v>1.25</c:v>
                </c:pt>
                <c:pt idx="7">
                  <c:v>8</c:v>
                </c:pt>
                <c:pt idx="8">
                  <c:v>19.25</c:v>
                </c:pt>
                <c:pt idx="9">
                  <c:v>35</c:v>
                </c:pt>
                <c:pt idx="10">
                  <c:v>55.25</c:v>
                </c:pt>
              </c:numCache>
            </c:numRef>
          </c:val>
        </c:ser>
        <c:ser>
          <c:idx val="7"/>
          <c:order val="7"/>
          <c:tx>
            <c:strRef>
              <c:f>' Задание 3'!$A$9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3'!$B$9:$L$9</c:f>
              <c:numCache>
                <c:formatCode>General</c:formatCode>
                <c:ptCount val="11"/>
                <c:pt idx="0">
                  <c:v>52.25</c:v>
                </c:pt>
                <c:pt idx="1">
                  <c:v>32</c:v>
                </c:pt>
                <c:pt idx="2">
                  <c:v>16.25</c:v>
                </c:pt>
                <c:pt idx="3">
                  <c:v>5</c:v>
                </c:pt>
                <c:pt idx="4">
                  <c:v>-1.75</c:v>
                </c:pt>
                <c:pt idx="5">
                  <c:v>-4</c:v>
                </c:pt>
                <c:pt idx="6">
                  <c:v>-1.75</c:v>
                </c:pt>
                <c:pt idx="7">
                  <c:v>5</c:v>
                </c:pt>
                <c:pt idx="8">
                  <c:v>16.25</c:v>
                </c:pt>
                <c:pt idx="9">
                  <c:v>32</c:v>
                </c:pt>
                <c:pt idx="10">
                  <c:v>52.25</c:v>
                </c:pt>
              </c:numCache>
            </c:numRef>
          </c:val>
        </c:ser>
        <c:ser>
          <c:idx val="8"/>
          <c:order val="8"/>
          <c:tx>
            <c:strRef>
              <c:f>' Задание 3'!$A$10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3'!$B$10:$L$10</c:f>
              <c:numCache>
                <c:formatCode>General</c:formatCode>
                <c:ptCount val="11"/>
                <c:pt idx="0">
                  <c:v>47.25</c:v>
                </c:pt>
                <c:pt idx="1">
                  <c:v>27</c:v>
                </c:pt>
                <c:pt idx="2">
                  <c:v>11.25</c:v>
                </c:pt>
                <c:pt idx="3">
                  <c:v>0</c:v>
                </c:pt>
                <c:pt idx="4">
                  <c:v>-6.75</c:v>
                </c:pt>
                <c:pt idx="5">
                  <c:v>-9</c:v>
                </c:pt>
                <c:pt idx="6">
                  <c:v>-6.75</c:v>
                </c:pt>
                <c:pt idx="7">
                  <c:v>0</c:v>
                </c:pt>
                <c:pt idx="8">
                  <c:v>11.25</c:v>
                </c:pt>
                <c:pt idx="9">
                  <c:v>27</c:v>
                </c:pt>
                <c:pt idx="10">
                  <c:v>47.25</c:v>
                </c:pt>
              </c:numCache>
            </c:numRef>
          </c:val>
        </c:ser>
        <c:ser>
          <c:idx val="9"/>
          <c:order val="9"/>
          <c:tx>
            <c:strRef>
              <c:f>' Задание 3'!$A$11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3'!$B$11:$L$11</c:f>
              <c:numCache>
                <c:formatCode>General</c:formatCode>
                <c:ptCount val="11"/>
                <c:pt idx="0">
                  <c:v>40.25</c:v>
                </c:pt>
                <c:pt idx="1">
                  <c:v>20</c:v>
                </c:pt>
                <c:pt idx="2">
                  <c:v>4.25</c:v>
                </c:pt>
                <c:pt idx="3">
                  <c:v>-7</c:v>
                </c:pt>
                <c:pt idx="4">
                  <c:v>-13.75</c:v>
                </c:pt>
                <c:pt idx="5">
                  <c:v>-16</c:v>
                </c:pt>
                <c:pt idx="6">
                  <c:v>-13.75</c:v>
                </c:pt>
                <c:pt idx="7">
                  <c:v>-7</c:v>
                </c:pt>
                <c:pt idx="8">
                  <c:v>4.25</c:v>
                </c:pt>
                <c:pt idx="9">
                  <c:v>20</c:v>
                </c:pt>
                <c:pt idx="10">
                  <c:v>40.25</c:v>
                </c:pt>
              </c:numCache>
            </c:numRef>
          </c:val>
        </c:ser>
        <c:ser>
          <c:idx val="10"/>
          <c:order val="10"/>
          <c:tx>
            <c:strRef>
              <c:f>' Задание 3'!$A$12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' Задание 3'!$B$1:$L$1</c:f>
              <c:numCache>
                <c:formatCode>General</c:formatCode>
                <c:ptCount val="11"/>
                <c:pt idx="0">
                  <c:v>-7.5</c:v>
                </c:pt>
                <c:pt idx="1">
                  <c:v>-6</c:v>
                </c:pt>
                <c:pt idx="2">
                  <c:v>-4.5</c:v>
                </c:pt>
                <c:pt idx="3">
                  <c:v>-3</c:v>
                </c:pt>
                <c:pt idx="4">
                  <c:v>-1.5</c:v>
                </c:pt>
                <c:pt idx="5">
                  <c:v>0</c:v>
                </c:pt>
                <c:pt idx="6">
                  <c:v>1.5</c:v>
                </c:pt>
                <c:pt idx="7">
                  <c:v>3</c:v>
                </c:pt>
                <c:pt idx="8">
                  <c:v>4.5</c:v>
                </c:pt>
                <c:pt idx="9">
                  <c:v>6</c:v>
                </c:pt>
                <c:pt idx="10">
                  <c:v>7.5</c:v>
                </c:pt>
              </c:numCache>
            </c:numRef>
          </c:cat>
          <c:val>
            <c:numRef>
              <c:f>' Задание 3'!$B$12:$L$12</c:f>
              <c:numCache>
                <c:formatCode>General</c:formatCode>
                <c:ptCount val="11"/>
                <c:pt idx="0">
                  <c:v>31.25</c:v>
                </c:pt>
                <c:pt idx="1">
                  <c:v>11</c:v>
                </c:pt>
                <c:pt idx="2">
                  <c:v>-4.75</c:v>
                </c:pt>
                <c:pt idx="3">
                  <c:v>-16</c:v>
                </c:pt>
                <c:pt idx="4">
                  <c:v>-22.75</c:v>
                </c:pt>
                <c:pt idx="5">
                  <c:v>-25</c:v>
                </c:pt>
                <c:pt idx="6">
                  <c:v>-22.75</c:v>
                </c:pt>
                <c:pt idx="7">
                  <c:v>-16</c:v>
                </c:pt>
                <c:pt idx="8">
                  <c:v>-4.75</c:v>
                </c:pt>
                <c:pt idx="9">
                  <c:v>11</c:v>
                </c:pt>
                <c:pt idx="10">
                  <c:v>31.25</c:v>
                </c:pt>
              </c:numCache>
            </c:numRef>
          </c:val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269465304"/>
        <c:axId val="269465696"/>
        <c:axId val="270531856"/>
      </c:surface3DChart>
      <c:catAx>
        <c:axId val="269465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5696"/>
        <c:crosses val="autoZero"/>
        <c:auto val="1"/>
        <c:lblAlgn val="ctr"/>
        <c:lblOffset val="100"/>
        <c:noMultiLvlLbl val="0"/>
      </c:catAx>
      <c:valAx>
        <c:axId val="26946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5304"/>
        <c:crosses val="autoZero"/>
        <c:crossBetween val="midCat"/>
      </c:valAx>
      <c:serAx>
        <c:axId val="2705318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5696"/>
        <c:crosses val="autoZero"/>
      </c:ser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Эллиптический параболоид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'Задание 4'!$A$2</c:f>
              <c:strCache>
                <c:ptCount val="1"/>
                <c:pt idx="0">
                  <c:v>-5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4'!$B$2:$L$2</c:f>
              <c:numCache>
                <c:formatCode>General</c:formatCode>
                <c:ptCount val="11"/>
                <c:pt idx="0">
                  <c:v>74</c:v>
                </c:pt>
                <c:pt idx="1">
                  <c:v>61</c:v>
                </c:pt>
                <c:pt idx="2">
                  <c:v>41</c:v>
                </c:pt>
                <c:pt idx="3">
                  <c:v>34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  <c:pt idx="7">
                  <c:v>34</c:v>
                </c:pt>
                <c:pt idx="8">
                  <c:v>41</c:v>
                </c:pt>
                <c:pt idx="9">
                  <c:v>61</c:v>
                </c:pt>
                <c:pt idx="10">
                  <c:v>74</c:v>
                </c:pt>
              </c:numCache>
            </c:numRef>
          </c:val>
        </c:ser>
        <c:ser>
          <c:idx val="1"/>
          <c:order val="1"/>
          <c:tx>
            <c:strRef>
              <c:f>'Задание 4'!$A$3</c:f>
              <c:strCache>
                <c:ptCount val="1"/>
                <c:pt idx="0">
                  <c:v>-4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4'!$B$3:$L$3</c:f>
              <c:numCache>
                <c:formatCode>General</c:formatCode>
                <c:ptCount val="11"/>
                <c:pt idx="0">
                  <c:v>65</c:v>
                </c:pt>
                <c:pt idx="1">
                  <c:v>52</c:v>
                </c:pt>
                <c:pt idx="2">
                  <c:v>32</c:v>
                </c:pt>
                <c:pt idx="3">
                  <c:v>25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  <c:pt idx="7">
                  <c:v>25</c:v>
                </c:pt>
                <c:pt idx="8">
                  <c:v>32</c:v>
                </c:pt>
                <c:pt idx="9">
                  <c:v>52</c:v>
                </c:pt>
                <c:pt idx="10">
                  <c:v>65</c:v>
                </c:pt>
              </c:numCache>
            </c:numRef>
          </c:val>
        </c:ser>
        <c:ser>
          <c:idx val="2"/>
          <c:order val="2"/>
          <c:tx>
            <c:strRef>
              <c:f>'Задание 4'!$A$4</c:f>
              <c:strCache>
                <c:ptCount val="1"/>
                <c:pt idx="0">
                  <c:v>-3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4'!$B$4:$L$4</c:f>
              <c:numCache>
                <c:formatCode>General</c:formatCode>
                <c:ptCount val="11"/>
                <c:pt idx="0">
                  <c:v>58</c:v>
                </c:pt>
                <c:pt idx="1">
                  <c:v>45</c:v>
                </c:pt>
                <c:pt idx="2">
                  <c:v>25</c:v>
                </c:pt>
                <c:pt idx="3">
                  <c:v>18</c:v>
                </c:pt>
                <c:pt idx="4">
                  <c:v>10</c:v>
                </c:pt>
                <c:pt idx="5">
                  <c:v>9</c:v>
                </c:pt>
                <c:pt idx="6">
                  <c:v>10</c:v>
                </c:pt>
                <c:pt idx="7">
                  <c:v>18</c:v>
                </c:pt>
                <c:pt idx="8">
                  <c:v>25</c:v>
                </c:pt>
                <c:pt idx="9">
                  <c:v>45</c:v>
                </c:pt>
                <c:pt idx="10">
                  <c:v>58</c:v>
                </c:pt>
              </c:numCache>
            </c:numRef>
          </c:val>
        </c:ser>
        <c:ser>
          <c:idx val="3"/>
          <c:order val="3"/>
          <c:tx>
            <c:strRef>
              <c:f>'Задание 4'!$A$5</c:f>
              <c:strCache>
                <c:ptCount val="1"/>
                <c:pt idx="0">
                  <c:v>-2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4'!$B$5:$L$5</c:f>
              <c:numCache>
                <c:formatCode>General</c:formatCode>
                <c:ptCount val="11"/>
                <c:pt idx="0">
                  <c:v>53</c:v>
                </c:pt>
                <c:pt idx="1">
                  <c:v>40</c:v>
                </c:pt>
                <c:pt idx="2">
                  <c:v>20</c:v>
                </c:pt>
                <c:pt idx="3">
                  <c:v>13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13</c:v>
                </c:pt>
                <c:pt idx="8">
                  <c:v>20</c:v>
                </c:pt>
                <c:pt idx="9">
                  <c:v>40</c:v>
                </c:pt>
                <c:pt idx="10">
                  <c:v>53</c:v>
                </c:pt>
              </c:numCache>
            </c:numRef>
          </c:val>
        </c:ser>
        <c:ser>
          <c:idx val="4"/>
          <c:order val="4"/>
          <c:tx>
            <c:strRef>
              <c:f>'Задание 4'!$A$6</c:f>
              <c:strCache>
                <c:ptCount val="1"/>
                <c:pt idx="0">
                  <c:v>-1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4'!$B$6:$L$6</c:f>
              <c:numCache>
                <c:formatCode>General</c:formatCode>
                <c:ptCount val="11"/>
                <c:pt idx="0">
                  <c:v>50</c:v>
                </c:pt>
                <c:pt idx="1">
                  <c:v>37</c:v>
                </c:pt>
                <c:pt idx="2">
                  <c:v>17</c:v>
                </c:pt>
                <c:pt idx="3">
                  <c:v>10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10</c:v>
                </c:pt>
                <c:pt idx="8">
                  <c:v>17</c:v>
                </c:pt>
                <c:pt idx="9">
                  <c:v>37</c:v>
                </c:pt>
                <c:pt idx="10">
                  <c:v>50</c:v>
                </c:pt>
              </c:numCache>
            </c:numRef>
          </c:val>
        </c:ser>
        <c:ser>
          <c:idx val="5"/>
          <c:order val="5"/>
          <c:tx>
            <c:strRef>
              <c:f>'Задание 4'!$A$7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4'!$B$7:$L$7</c:f>
              <c:numCache>
                <c:formatCode>General</c:formatCode>
                <c:ptCount val="11"/>
                <c:pt idx="0">
                  <c:v>49</c:v>
                </c:pt>
                <c:pt idx="1">
                  <c:v>36</c:v>
                </c:pt>
                <c:pt idx="2">
                  <c:v>16</c:v>
                </c:pt>
                <c:pt idx="3">
                  <c:v>9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16</c:v>
                </c:pt>
                <c:pt idx="9">
                  <c:v>36</c:v>
                </c:pt>
                <c:pt idx="10">
                  <c:v>49</c:v>
                </c:pt>
              </c:numCache>
            </c:numRef>
          </c:val>
        </c:ser>
        <c:ser>
          <c:idx val="6"/>
          <c:order val="6"/>
          <c:tx>
            <c:strRef>
              <c:f>'Задание 4'!$A$8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4'!$B$8:$L$8</c:f>
              <c:numCache>
                <c:formatCode>General</c:formatCode>
                <c:ptCount val="11"/>
                <c:pt idx="0">
                  <c:v>50</c:v>
                </c:pt>
                <c:pt idx="1">
                  <c:v>37</c:v>
                </c:pt>
                <c:pt idx="2">
                  <c:v>17</c:v>
                </c:pt>
                <c:pt idx="3">
                  <c:v>10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10</c:v>
                </c:pt>
                <c:pt idx="8">
                  <c:v>17</c:v>
                </c:pt>
                <c:pt idx="9">
                  <c:v>37</c:v>
                </c:pt>
                <c:pt idx="10">
                  <c:v>50</c:v>
                </c:pt>
              </c:numCache>
            </c:numRef>
          </c:val>
        </c:ser>
        <c:ser>
          <c:idx val="7"/>
          <c:order val="7"/>
          <c:tx>
            <c:strRef>
              <c:f>'Задание 4'!$A$9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4'!$B$9:$L$9</c:f>
              <c:numCache>
                <c:formatCode>General</c:formatCode>
                <c:ptCount val="11"/>
                <c:pt idx="0">
                  <c:v>53</c:v>
                </c:pt>
                <c:pt idx="1">
                  <c:v>40</c:v>
                </c:pt>
                <c:pt idx="2">
                  <c:v>20</c:v>
                </c:pt>
                <c:pt idx="3">
                  <c:v>13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13</c:v>
                </c:pt>
                <c:pt idx="8">
                  <c:v>20</c:v>
                </c:pt>
                <c:pt idx="9">
                  <c:v>40</c:v>
                </c:pt>
                <c:pt idx="10">
                  <c:v>53</c:v>
                </c:pt>
              </c:numCache>
            </c:numRef>
          </c:val>
        </c:ser>
        <c:ser>
          <c:idx val="8"/>
          <c:order val="8"/>
          <c:tx>
            <c:strRef>
              <c:f>'Задание 4'!$A$10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4'!$B$10:$L$10</c:f>
              <c:numCache>
                <c:formatCode>General</c:formatCode>
                <c:ptCount val="11"/>
                <c:pt idx="0">
                  <c:v>58</c:v>
                </c:pt>
                <c:pt idx="1">
                  <c:v>45</c:v>
                </c:pt>
                <c:pt idx="2">
                  <c:v>25</c:v>
                </c:pt>
                <c:pt idx="3">
                  <c:v>18</c:v>
                </c:pt>
                <c:pt idx="4">
                  <c:v>10</c:v>
                </c:pt>
                <c:pt idx="5">
                  <c:v>9</c:v>
                </c:pt>
                <c:pt idx="6">
                  <c:v>10</c:v>
                </c:pt>
                <c:pt idx="7">
                  <c:v>18</c:v>
                </c:pt>
                <c:pt idx="8">
                  <c:v>25</c:v>
                </c:pt>
                <c:pt idx="9">
                  <c:v>45</c:v>
                </c:pt>
                <c:pt idx="10">
                  <c:v>58</c:v>
                </c:pt>
              </c:numCache>
            </c:numRef>
          </c:val>
        </c:ser>
        <c:ser>
          <c:idx val="9"/>
          <c:order val="9"/>
          <c:tx>
            <c:strRef>
              <c:f>'Задание 4'!$A$11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4'!$B$11:$L$11</c:f>
              <c:numCache>
                <c:formatCode>General</c:formatCode>
                <c:ptCount val="11"/>
                <c:pt idx="0">
                  <c:v>65</c:v>
                </c:pt>
                <c:pt idx="1">
                  <c:v>52</c:v>
                </c:pt>
                <c:pt idx="2">
                  <c:v>32</c:v>
                </c:pt>
                <c:pt idx="3">
                  <c:v>25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  <c:pt idx="7">
                  <c:v>25</c:v>
                </c:pt>
                <c:pt idx="8">
                  <c:v>32</c:v>
                </c:pt>
                <c:pt idx="9">
                  <c:v>52</c:v>
                </c:pt>
                <c:pt idx="10">
                  <c:v>65</c:v>
                </c:pt>
              </c:numCache>
            </c:numRef>
          </c:val>
        </c:ser>
        <c:ser>
          <c:idx val="10"/>
          <c:order val="10"/>
          <c:tx>
            <c:strRef>
              <c:f>'Задание 4'!$A$12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'Задание 4'!$B$1:$L$1</c:f>
              <c:numCache>
                <c:formatCode>General</c:formatCode>
                <c:ptCount val="11"/>
                <c:pt idx="0">
                  <c:v>-7</c:v>
                </c:pt>
                <c:pt idx="1">
                  <c:v>-6</c:v>
                </c:pt>
                <c:pt idx="2">
                  <c:v>-4</c:v>
                </c:pt>
                <c:pt idx="3">
                  <c:v>-3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</c:numCache>
            </c:numRef>
          </c:cat>
          <c:val>
            <c:numRef>
              <c:f>'Задание 4'!$B$12:$L$12</c:f>
              <c:numCache>
                <c:formatCode>General</c:formatCode>
                <c:ptCount val="11"/>
                <c:pt idx="0">
                  <c:v>74</c:v>
                </c:pt>
                <c:pt idx="1">
                  <c:v>61</c:v>
                </c:pt>
                <c:pt idx="2">
                  <c:v>41</c:v>
                </c:pt>
                <c:pt idx="3">
                  <c:v>34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  <c:pt idx="7">
                  <c:v>34</c:v>
                </c:pt>
                <c:pt idx="8">
                  <c:v>41</c:v>
                </c:pt>
                <c:pt idx="9">
                  <c:v>61</c:v>
                </c:pt>
                <c:pt idx="10">
                  <c:v>74</c:v>
                </c:pt>
              </c:numCache>
            </c:numRef>
          </c:val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269467264"/>
        <c:axId val="269468048"/>
        <c:axId val="269856760"/>
      </c:surface3DChart>
      <c:catAx>
        <c:axId val="2694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8048"/>
        <c:crosses val="autoZero"/>
        <c:auto val="1"/>
        <c:lblAlgn val="ctr"/>
        <c:lblOffset val="100"/>
        <c:noMultiLvlLbl val="0"/>
      </c:catAx>
      <c:valAx>
        <c:axId val="26946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7264"/>
        <c:crosses val="autoZero"/>
        <c:crossBetween val="midCat"/>
      </c:valAx>
      <c:serAx>
        <c:axId val="2698567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68048"/>
        <c:crosses val="autoZero"/>
      </c:ser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5</xdr:row>
      <xdr:rowOff>66675</xdr:rowOff>
    </xdr:from>
    <xdr:to>
      <xdr:col>8</xdr:col>
      <xdr:colOff>609599</xdr:colOff>
      <xdr:row>22</xdr:row>
      <xdr:rowOff>47624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161925</xdr:rowOff>
    </xdr:from>
    <xdr:to>
      <xdr:col>8</xdr:col>
      <xdr:colOff>95250</xdr:colOff>
      <xdr:row>21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595312</xdr:colOff>
      <xdr:row>27</xdr:row>
      <xdr:rowOff>176212</xdr:rowOff>
    </xdr:from>
    <xdr:to>
      <xdr:col>8</xdr:col>
      <xdr:colOff>290512</xdr:colOff>
      <xdr:row>42</xdr:row>
      <xdr:rowOff>61912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595312</xdr:colOff>
      <xdr:row>47</xdr:row>
      <xdr:rowOff>4762</xdr:rowOff>
    </xdr:from>
    <xdr:to>
      <xdr:col>11</xdr:col>
      <xdr:colOff>290512</xdr:colOff>
      <xdr:row>61</xdr:row>
      <xdr:rowOff>80962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604837</xdr:colOff>
      <xdr:row>87</xdr:row>
      <xdr:rowOff>14287</xdr:rowOff>
    </xdr:from>
    <xdr:to>
      <xdr:col>8</xdr:col>
      <xdr:colOff>300037</xdr:colOff>
      <xdr:row>101</xdr:row>
      <xdr:rowOff>90487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576262</xdr:colOff>
      <xdr:row>67</xdr:row>
      <xdr:rowOff>4762</xdr:rowOff>
    </xdr:from>
    <xdr:to>
      <xdr:col>9</xdr:col>
      <xdr:colOff>271462</xdr:colOff>
      <xdr:row>81</xdr:row>
      <xdr:rowOff>80962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176212</xdr:rowOff>
    </xdr:from>
    <xdr:to>
      <xdr:col>8</xdr:col>
      <xdr:colOff>323850</xdr:colOff>
      <xdr:row>27</xdr:row>
      <xdr:rowOff>61912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13</xdr:row>
      <xdr:rowOff>4762</xdr:rowOff>
    </xdr:from>
    <xdr:to>
      <xdr:col>8</xdr:col>
      <xdr:colOff>295275</xdr:colOff>
      <xdr:row>27</xdr:row>
      <xdr:rowOff>80962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E28" sqref="E28"/>
    </sheetView>
  </sheetViews>
  <sheetFormatPr defaultRowHeight="15" x14ac:dyDescent="0.25"/>
  <sheetData>
    <row r="1" spans="1:8" x14ac:dyDescent="0.25">
      <c r="A1" s="2" t="s">
        <v>0</v>
      </c>
      <c r="B1" s="2">
        <v>2</v>
      </c>
    </row>
    <row r="2" spans="1:8" x14ac:dyDescent="0.25">
      <c r="A2" s="2" t="s">
        <v>1</v>
      </c>
      <c r="B2" s="2">
        <v>3</v>
      </c>
    </row>
    <row r="4" spans="1:8" x14ac:dyDescent="0.25">
      <c r="A4" s="3" t="s">
        <v>2</v>
      </c>
      <c r="B4" s="3">
        <v>-3</v>
      </c>
      <c r="C4" s="3">
        <v>-2</v>
      </c>
      <c r="D4" s="3">
        <v>-1</v>
      </c>
      <c r="E4" s="3">
        <v>0</v>
      </c>
      <c r="F4" s="3">
        <v>1</v>
      </c>
      <c r="G4" s="3">
        <v>2</v>
      </c>
      <c r="H4" s="3">
        <v>3</v>
      </c>
    </row>
    <row r="5" spans="1:8" x14ac:dyDescent="0.25">
      <c r="A5" s="3" t="s">
        <v>3</v>
      </c>
      <c r="B5" s="3">
        <f>$B$1*B4+$B$2</f>
        <v>-3</v>
      </c>
      <c r="C5" s="3">
        <f t="shared" ref="C5:H5" si="0">$B$1*C4+$B$2</f>
        <v>-1</v>
      </c>
      <c r="D5" s="3">
        <f t="shared" si="0"/>
        <v>1</v>
      </c>
      <c r="E5" s="3">
        <f t="shared" si="0"/>
        <v>3</v>
      </c>
      <c r="F5" s="3">
        <f t="shared" si="0"/>
        <v>5</v>
      </c>
      <c r="G5" s="3">
        <f t="shared" si="0"/>
        <v>7</v>
      </c>
      <c r="H5" s="3">
        <f t="shared" si="0"/>
        <v>9</v>
      </c>
    </row>
    <row r="25" spans="2:2" x14ac:dyDescent="0.25">
      <c r="B25" t="s">
        <v>4</v>
      </c>
    </row>
    <row r="26" spans="2:2" x14ac:dyDescent="0.25">
      <c r="B26" t="s">
        <v>5</v>
      </c>
    </row>
    <row r="27" spans="2:2" x14ac:dyDescent="0.25">
      <c r="B27" t="s">
        <v>6</v>
      </c>
    </row>
  </sheetData>
  <pageMargins left="0.7" right="0.7" top="0.75" bottom="0.75" header="0.3" footer="0.3"/>
  <pageSetup paperSize="9" orientation="portrait" r:id="rId1"/>
  <headerFooter>
    <oddHeader xml:space="preserve">&amp;LБахурев Николай Юрьевич
&amp;C1-ая подгруппа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6"/>
  <sheetViews>
    <sheetView topLeftCell="A84" zoomScaleNormal="100" workbookViewId="0">
      <selection activeCell="K77" sqref="K77"/>
    </sheetView>
  </sheetViews>
  <sheetFormatPr defaultRowHeight="15" x14ac:dyDescent="0.25"/>
  <sheetData>
    <row r="2" spans="1:8" x14ac:dyDescent="0.25">
      <c r="A2" s="3" t="s">
        <v>2</v>
      </c>
      <c r="B2" s="3">
        <v>-3</v>
      </c>
      <c r="C2" s="3">
        <v>-2</v>
      </c>
      <c r="D2" s="3">
        <v>-1</v>
      </c>
      <c r="E2" s="3">
        <v>0</v>
      </c>
      <c r="F2" s="3">
        <v>1</v>
      </c>
      <c r="G2" s="3">
        <v>2</v>
      </c>
      <c r="H2" s="3">
        <v>3</v>
      </c>
    </row>
    <row r="3" spans="1:8" x14ac:dyDescent="0.25">
      <c r="A3" s="3" t="s">
        <v>3</v>
      </c>
      <c r="B3" s="3">
        <f>POWER(2,B2)+3</f>
        <v>3.125</v>
      </c>
      <c r="C3" s="3">
        <f t="shared" ref="C3:H3" si="0">POWER(2,C2)+3</f>
        <v>3.25</v>
      </c>
      <c r="D3" s="3">
        <f t="shared" si="0"/>
        <v>3.5</v>
      </c>
      <c r="E3" s="3">
        <f t="shared" si="0"/>
        <v>4</v>
      </c>
      <c r="F3" s="3">
        <f t="shared" si="0"/>
        <v>5</v>
      </c>
      <c r="G3" s="3">
        <f t="shared" si="0"/>
        <v>7</v>
      </c>
      <c r="H3" s="3">
        <f t="shared" si="0"/>
        <v>11</v>
      </c>
    </row>
    <row r="26" spans="1:11" x14ac:dyDescent="0.25">
      <c r="A26" s="3" t="s">
        <v>2</v>
      </c>
      <c r="B26" s="3">
        <v>0</v>
      </c>
      <c r="C26" s="3">
        <v>1</v>
      </c>
      <c r="D26" s="3">
        <v>2</v>
      </c>
      <c r="E26" s="3">
        <v>3</v>
      </c>
      <c r="F26" s="3">
        <v>4</v>
      </c>
      <c r="G26" s="3">
        <v>5</v>
      </c>
      <c r="H26" s="3">
        <v>6</v>
      </c>
      <c r="I26" s="3">
        <v>7</v>
      </c>
      <c r="J26" s="3">
        <v>8</v>
      </c>
      <c r="K26" s="3">
        <v>9</v>
      </c>
    </row>
    <row r="27" spans="1:11" x14ac:dyDescent="0.25">
      <c r="A27" s="3" t="s">
        <v>3</v>
      </c>
      <c r="B27" s="3">
        <f>SQRT(B26)</f>
        <v>0</v>
      </c>
      <c r="C27" s="3">
        <f t="shared" ref="C27:K27" si="1">SQRT(C26)</f>
        <v>1</v>
      </c>
      <c r="D27" s="3">
        <f t="shared" si="1"/>
        <v>1.4142135623730951</v>
      </c>
      <c r="E27" s="3">
        <f t="shared" si="1"/>
        <v>1.7320508075688772</v>
      </c>
      <c r="F27" s="3">
        <f t="shared" si="1"/>
        <v>2</v>
      </c>
      <c r="G27" s="3">
        <f t="shared" si="1"/>
        <v>2.2360679774997898</v>
      </c>
      <c r="H27" s="3">
        <f t="shared" si="1"/>
        <v>2.4494897427831779</v>
      </c>
      <c r="I27" s="3">
        <f t="shared" si="1"/>
        <v>2.6457513110645907</v>
      </c>
      <c r="J27" s="3">
        <f t="shared" si="1"/>
        <v>2.8284271247461903</v>
      </c>
      <c r="K27" s="3">
        <f t="shared" si="1"/>
        <v>3</v>
      </c>
    </row>
    <row r="45" spans="1:10" x14ac:dyDescent="0.25">
      <c r="A45" s="3" t="s">
        <v>2</v>
      </c>
      <c r="B45" s="3">
        <v>-3</v>
      </c>
      <c r="C45" s="3">
        <v>-2</v>
      </c>
      <c r="D45" s="3">
        <v>-1</v>
      </c>
      <c r="E45" s="3">
        <v>0</v>
      </c>
      <c r="F45" s="3">
        <v>1</v>
      </c>
      <c r="G45" s="3">
        <v>2</v>
      </c>
      <c r="H45" s="3">
        <v>3</v>
      </c>
      <c r="I45" s="3">
        <v>4</v>
      </c>
      <c r="J45" s="3">
        <v>5</v>
      </c>
    </row>
    <row r="46" spans="1:10" x14ac:dyDescent="0.25">
      <c r="A46" s="3" t="s">
        <v>3</v>
      </c>
      <c r="B46" s="3">
        <f>7-ABS(B45)</f>
        <v>4</v>
      </c>
      <c r="C46" s="3">
        <f t="shared" ref="C46:J46" si="2">7-ABS(C45)</f>
        <v>5</v>
      </c>
      <c r="D46" s="3">
        <f t="shared" si="2"/>
        <v>6</v>
      </c>
      <c r="E46" s="3">
        <f t="shared" si="2"/>
        <v>7</v>
      </c>
      <c r="F46" s="3">
        <f t="shared" si="2"/>
        <v>6</v>
      </c>
      <c r="G46" s="3">
        <f t="shared" si="2"/>
        <v>5</v>
      </c>
      <c r="H46" s="3">
        <f t="shared" si="2"/>
        <v>4</v>
      </c>
      <c r="I46" s="3">
        <f t="shared" si="2"/>
        <v>3</v>
      </c>
      <c r="J46" s="3">
        <f t="shared" si="2"/>
        <v>2</v>
      </c>
    </row>
    <row r="65" spans="1:15" x14ac:dyDescent="0.25">
      <c r="A65" s="3" t="s">
        <v>2</v>
      </c>
      <c r="B65" s="3">
        <v>-5</v>
      </c>
      <c r="C65" s="3">
        <v>-4</v>
      </c>
      <c r="D65" s="3">
        <v>-3</v>
      </c>
      <c r="E65" s="3">
        <v>-2</v>
      </c>
      <c r="F65" s="3">
        <v>-1</v>
      </c>
      <c r="G65" s="3">
        <v>-0.5</v>
      </c>
      <c r="H65" s="3">
        <v>-0.25</v>
      </c>
      <c r="I65" s="3">
        <v>0.25</v>
      </c>
      <c r="J65" s="3">
        <v>0.5</v>
      </c>
      <c r="K65" s="3">
        <v>1</v>
      </c>
      <c r="L65" s="3">
        <v>2</v>
      </c>
      <c r="M65" s="3">
        <v>3</v>
      </c>
      <c r="N65" s="3">
        <v>4</v>
      </c>
      <c r="O65" s="3">
        <v>5</v>
      </c>
    </row>
    <row r="66" spans="1:15" x14ac:dyDescent="0.25">
      <c r="A66" s="3" t="s">
        <v>3</v>
      </c>
      <c r="B66" s="3">
        <f>1/B65</f>
        <v>-0.2</v>
      </c>
      <c r="C66" s="3">
        <f t="shared" ref="C66:O66" si="3">1/C65</f>
        <v>-0.25</v>
      </c>
      <c r="D66" s="3">
        <f t="shared" si="3"/>
        <v>-0.33333333333333331</v>
      </c>
      <c r="E66" s="3">
        <f t="shared" si="3"/>
        <v>-0.5</v>
      </c>
      <c r="F66" s="3">
        <f t="shared" si="3"/>
        <v>-1</v>
      </c>
      <c r="G66" s="3">
        <f t="shared" si="3"/>
        <v>-2</v>
      </c>
      <c r="H66" s="3">
        <f t="shared" si="3"/>
        <v>-4</v>
      </c>
      <c r="I66" s="3">
        <f t="shared" si="3"/>
        <v>4</v>
      </c>
      <c r="J66" s="3">
        <f t="shared" si="3"/>
        <v>2</v>
      </c>
      <c r="K66" s="3">
        <f t="shared" si="3"/>
        <v>1</v>
      </c>
      <c r="L66" s="3">
        <f t="shared" si="3"/>
        <v>0.5</v>
      </c>
      <c r="M66" s="3">
        <f t="shared" si="3"/>
        <v>0.33333333333333331</v>
      </c>
      <c r="N66" s="3">
        <f t="shared" si="3"/>
        <v>0.25</v>
      </c>
      <c r="O66" s="3">
        <f t="shared" si="3"/>
        <v>0.2</v>
      </c>
    </row>
    <row r="85" spans="1:15" x14ac:dyDescent="0.25">
      <c r="A85" s="3" t="s">
        <v>2</v>
      </c>
      <c r="B85" s="3">
        <v>0.25</v>
      </c>
      <c r="C85" s="3">
        <v>0.5</v>
      </c>
      <c r="D85" s="3">
        <v>1</v>
      </c>
      <c r="E85" s="3">
        <v>2</v>
      </c>
      <c r="F85" s="3">
        <v>3</v>
      </c>
      <c r="G85" s="3">
        <v>4</v>
      </c>
      <c r="H85" s="3">
        <v>5</v>
      </c>
      <c r="I85" s="3">
        <v>6</v>
      </c>
      <c r="J85" s="3">
        <v>7</v>
      </c>
      <c r="K85" s="3">
        <v>8</v>
      </c>
      <c r="L85" s="3">
        <v>9</v>
      </c>
      <c r="M85" s="3">
        <v>10</v>
      </c>
      <c r="N85" s="3">
        <v>11</v>
      </c>
      <c r="O85" s="3">
        <v>12</v>
      </c>
    </row>
    <row r="86" spans="1:15" x14ac:dyDescent="0.25">
      <c r="A86" s="3" t="s">
        <v>3</v>
      </c>
      <c r="B86" s="4">
        <f>LN(B85)</f>
        <v>-1.3862943611198906</v>
      </c>
      <c r="C86" s="4">
        <f t="shared" ref="C86:N86" si="4">LN(C85)</f>
        <v>-0.69314718055994529</v>
      </c>
      <c r="D86" s="4">
        <f t="shared" si="4"/>
        <v>0</v>
      </c>
      <c r="E86" s="4">
        <f t="shared" si="4"/>
        <v>0.69314718055994529</v>
      </c>
      <c r="F86" s="4">
        <f t="shared" si="4"/>
        <v>1.0986122886681098</v>
      </c>
      <c r="G86" s="4">
        <f t="shared" si="4"/>
        <v>1.3862943611198906</v>
      </c>
      <c r="H86" s="4">
        <f t="shared" si="4"/>
        <v>1.6094379124341003</v>
      </c>
      <c r="I86" s="4">
        <f t="shared" si="4"/>
        <v>1.791759469228055</v>
      </c>
      <c r="J86" s="4">
        <f t="shared" si="4"/>
        <v>1.9459101490553132</v>
      </c>
      <c r="K86" s="4">
        <f t="shared" si="4"/>
        <v>2.0794415416798357</v>
      </c>
      <c r="L86" s="4">
        <f t="shared" si="4"/>
        <v>2.1972245773362196</v>
      </c>
      <c r="M86" s="4">
        <f t="shared" si="4"/>
        <v>2.3025850929940459</v>
      </c>
      <c r="N86" s="4">
        <f t="shared" si="4"/>
        <v>2.3978952727983707</v>
      </c>
      <c r="O86" s="4">
        <f>LN(O85)</f>
        <v>2.4849066497880004</v>
      </c>
    </row>
  </sheetData>
  <pageMargins left="0.7" right="0.7" top="0.75" bottom="0.75" header="0.3" footer="0.3"/>
  <pageSetup paperSize="9" orientation="portrait" r:id="rId1"/>
  <headerFooter>
    <oddHeader>&amp;LБахурев Николай Юрьевич&amp;C1-ая подгруппа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view="pageLayout" zoomScaleNormal="85" workbookViewId="0">
      <selection activeCell="K23" sqref="K23"/>
    </sheetView>
  </sheetViews>
  <sheetFormatPr defaultRowHeight="15" x14ac:dyDescent="0.25"/>
  <sheetData>
    <row r="1" spans="1:15" x14ac:dyDescent="0.25">
      <c r="A1" s="6"/>
      <c r="B1" s="7">
        <v>-7.5</v>
      </c>
      <c r="C1" s="7">
        <v>-6</v>
      </c>
      <c r="D1" s="7">
        <v>-4.5</v>
      </c>
      <c r="E1" s="7">
        <v>-3</v>
      </c>
      <c r="F1" s="7">
        <v>-1.5</v>
      </c>
      <c r="G1" s="7">
        <v>0</v>
      </c>
      <c r="H1" s="7">
        <v>1.5</v>
      </c>
      <c r="I1" s="7">
        <v>3</v>
      </c>
      <c r="J1" s="7">
        <v>4.5</v>
      </c>
      <c r="K1" s="7">
        <v>6</v>
      </c>
      <c r="L1" s="7">
        <v>7.5</v>
      </c>
    </row>
    <row r="2" spans="1:15" x14ac:dyDescent="0.25">
      <c r="A2" s="7">
        <v>-5</v>
      </c>
      <c r="B2" s="8">
        <f>POWER(B$1,2)-POWER($A2,2)</f>
        <v>31.25</v>
      </c>
      <c r="C2" s="8">
        <f t="shared" ref="C2:L12" si="0">POWER(C$1,2)-POWER($A2,2)</f>
        <v>11</v>
      </c>
      <c r="D2" s="8">
        <f t="shared" si="0"/>
        <v>-4.75</v>
      </c>
      <c r="E2" s="8">
        <f t="shared" si="0"/>
        <v>-16</v>
      </c>
      <c r="F2" s="8">
        <f t="shared" si="0"/>
        <v>-22.75</v>
      </c>
      <c r="G2" s="8">
        <f t="shared" si="0"/>
        <v>-25</v>
      </c>
      <c r="H2" s="8">
        <f t="shared" si="0"/>
        <v>-22.75</v>
      </c>
      <c r="I2" s="8">
        <f t="shared" si="0"/>
        <v>-16</v>
      </c>
      <c r="J2" s="8">
        <f t="shared" si="0"/>
        <v>-4.75</v>
      </c>
      <c r="K2" s="8">
        <f t="shared" si="0"/>
        <v>11</v>
      </c>
      <c r="L2" s="8">
        <f t="shared" si="0"/>
        <v>31.25</v>
      </c>
    </row>
    <row r="3" spans="1:15" x14ac:dyDescent="0.25">
      <c r="A3" s="7">
        <v>-4</v>
      </c>
      <c r="B3" s="8">
        <f t="shared" ref="B3:B12" si="1">POWER(B$1,2)-POWER($A3,2)</f>
        <v>40.25</v>
      </c>
      <c r="C3" s="8">
        <f t="shared" si="0"/>
        <v>20</v>
      </c>
      <c r="D3" s="8">
        <f t="shared" si="0"/>
        <v>4.25</v>
      </c>
      <c r="E3" s="8">
        <f t="shared" si="0"/>
        <v>-7</v>
      </c>
      <c r="F3" s="8">
        <f t="shared" si="0"/>
        <v>-13.75</v>
      </c>
      <c r="G3" s="8">
        <f t="shared" si="0"/>
        <v>-16</v>
      </c>
      <c r="H3" s="8">
        <f t="shared" si="0"/>
        <v>-13.75</v>
      </c>
      <c r="I3" s="8">
        <f t="shared" si="0"/>
        <v>-7</v>
      </c>
      <c r="J3" s="8">
        <f t="shared" si="0"/>
        <v>4.25</v>
      </c>
      <c r="K3" s="8">
        <f t="shared" si="0"/>
        <v>20</v>
      </c>
      <c r="L3" s="8">
        <f t="shared" si="0"/>
        <v>40.25</v>
      </c>
    </row>
    <row r="4" spans="1:15" x14ac:dyDescent="0.25">
      <c r="A4" s="7">
        <v>-3</v>
      </c>
      <c r="B4" s="8">
        <f t="shared" si="1"/>
        <v>47.25</v>
      </c>
      <c r="C4" s="8">
        <f t="shared" si="0"/>
        <v>27</v>
      </c>
      <c r="D4" s="8">
        <f t="shared" si="0"/>
        <v>11.25</v>
      </c>
      <c r="E4" s="8">
        <f t="shared" si="0"/>
        <v>0</v>
      </c>
      <c r="F4" s="8">
        <f t="shared" si="0"/>
        <v>-6.75</v>
      </c>
      <c r="G4" s="8">
        <f t="shared" si="0"/>
        <v>-9</v>
      </c>
      <c r="H4" s="8">
        <f t="shared" si="0"/>
        <v>-6.75</v>
      </c>
      <c r="I4" s="8">
        <f t="shared" si="0"/>
        <v>0</v>
      </c>
      <c r="J4" s="8">
        <f t="shared" si="0"/>
        <v>11.25</v>
      </c>
      <c r="K4" s="8">
        <f t="shared" si="0"/>
        <v>27</v>
      </c>
      <c r="L4" s="8">
        <f t="shared" si="0"/>
        <v>47.25</v>
      </c>
      <c r="M4" s="5"/>
      <c r="N4" s="5"/>
      <c r="O4" s="5"/>
    </row>
    <row r="5" spans="1:15" x14ac:dyDescent="0.25">
      <c r="A5" s="7">
        <v>-2</v>
      </c>
      <c r="B5" s="8">
        <f t="shared" si="1"/>
        <v>52.25</v>
      </c>
      <c r="C5" s="8">
        <f t="shared" si="0"/>
        <v>32</v>
      </c>
      <c r="D5" s="8">
        <f t="shared" si="0"/>
        <v>16.25</v>
      </c>
      <c r="E5" s="8">
        <f t="shared" si="0"/>
        <v>5</v>
      </c>
      <c r="F5" s="8">
        <f t="shared" si="0"/>
        <v>-1.75</v>
      </c>
      <c r="G5" s="8">
        <f t="shared" si="0"/>
        <v>-4</v>
      </c>
      <c r="H5" s="8">
        <f t="shared" si="0"/>
        <v>-1.75</v>
      </c>
      <c r="I5" s="8">
        <f t="shared" si="0"/>
        <v>5</v>
      </c>
      <c r="J5" s="8">
        <f t="shared" si="0"/>
        <v>16.25</v>
      </c>
      <c r="K5" s="8">
        <f t="shared" si="0"/>
        <v>32</v>
      </c>
      <c r="L5" s="8">
        <f t="shared" si="0"/>
        <v>52.25</v>
      </c>
      <c r="M5" s="5"/>
      <c r="N5" s="5"/>
      <c r="O5" s="5"/>
    </row>
    <row r="6" spans="1:15" x14ac:dyDescent="0.25">
      <c r="A6" s="7">
        <v>-1</v>
      </c>
      <c r="B6" s="8">
        <f t="shared" si="1"/>
        <v>55.25</v>
      </c>
      <c r="C6" s="8">
        <f t="shared" si="0"/>
        <v>35</v>
      </c>
      <c r="D6" s="8">
        <f t="shared" si="0"/>
        <v>19.25</v>
      </c>
      <c r="E6" s="8">
        <f t="shared" si="0"/>
        <v>8</v>
      </c>
      <c r="F6" s="8">
        <f t="shared" si="0"/>
        <v>1.25</v>
      </c>
      <c r="G6" s="8">
        <f t="shared" si="0"/>
        <v>-1</v>
      </c>
      <c r="H6" s="8">
        <f t="shared" si="0"/>
        <v>1.25</v>
      </c>
      <c r="I6" s="8">
        <f t="shared" si="0"/>
        <v>8</v>
      </c>
      <c r="J6" s="8">
        <f t="shared" si="0"/>
        <v>19.25</v>
      </c>
      <c r="K6" s="8">
        <f t="shared" si="0"/>
        <v>35</v>
      </c>
      <c r="L6" s="8">
        <f t="shared" si="0"/>
        <v>55.25</v>
      </c>
    </row>
    <row r="7" spans="1:15" x14ac:dyDescent="0.25">
      <c r="A7" s="7">
        <v>0</v>
      </c>
      <c r="B7" s="8">
        <f t="shared" si="1"/>
        <v>56.25</v>
      </c>
      <c r="C7" s="8">
        <f t="shared" si="0"/>
        <v>36</v>
      </c>
      <c r="D7" s="8">
        <f t="shared" si="0"/>
        <v>20.25</v>
      </c>
      <c r="E7" s="8">
        <f t="shared" si="0"/>
        <v>9</v>
      </c>
      <c r="F7" s="8">
        <f t="shared" si="0"/>
        <v>2.25</v>
      </c>
      <c r="G7" s="8">
        <f t="shared" si="0"/>
        <v>0</v>
      </c>
      <c r="H7" s="8">
        <f t="shared" si="0"/>
        <v>2.25</v>
      </c>
      <c r="I7" s="8">
        <f t="shared" si="0"/>
        <v>9</v>
      </c>
      <c r="J7" s="8">
        <f t="shared" si="0"/>
        <v>20.25</v>
      </c>
      <c r="K7" s="8">
        <f t="shared" si="0"/>
        <v>36</v>
      </c>
      <c r="L7" s="8">
        <f t="shared" si="0"/>
        <v>56.25</v>
      </c>
    </row>
    <row r="8" spans="1:15" x14ac:dyDescent="0.25">
      <c r="A8" s="7">
        <v>1</v>
      </c>
      <c r="B8" s="8">
        <f t="shared" si="1"/>
        <v>55.25</v>
      </c>
      <c r="C8" s="8">
        <f t="shared" si="0"/>
        <v>35</v>
      </c>
      <c r="D8" s="8">
        <f t="shared" si="0"/>
        <v>19.25</v>
      </c>
      <c r="E8" s="8">
        <f t="shared" si="0"/>
        <v>8</v>
      </c>
      <c r="F8" s="8">
        <f t="shared" si="0"/>
        <v>1.25</v>
      </c>
      <c r="G8" s="8">
        <f t="shared" si="0"/>
        <v>-1</v>
      </c>
      <c r="H8" s="8">
        <f t="shared" si="0"/>
        <v>1.25</v>
      </c>
      <c r="I8" s="8">
        <f t="shared" si="0"/>
        <v>8</v>
      </c>
      <c r="J8" s="8">
        <f t="shared" si="0"/>
        <v>19.25</v>
      </c>
      <c r="K8" s="8">
        <f t="shared" si="0"/>
        <v>35</v>
      </c>
      <c r="L8" s="8">
        <f t="shared" si="0"/>
        <v>55.25</v>
      </c>
    </row>
    <row r="9" spans="1:15" x14ac:dyDescent="0.25">
      <c r="A9" s="7">
        <v>2</v>
      </c>
      <c r="B9" s="8">
        <f t="shared" si="1"/>
        <v>52.25</v>
      </c>
      <c r="C9" s="8">
        <f t="shared" si="0"/>
        <v>32</v>
      </c>
      <c r="D9" s="8">
        <f t="shared" si="0"/>
        <v>16.25</v>
      </c>
      <c r="E9" s="8">
        <f t="shared" si="0"/>
        <v>5</v>
      </c>
      <c r="F9" s="8">
        <f t="shared" si="0"/>
        <v>-1.75</v>
      </c>
      <c r="G9" s="8">
        <f t="shared" si="0"/>
        <v>-4</v>
      </c>
      <c r="H9" s="8">
        <f t="shared" si="0"/>
        <v>-1.75</v>
      </c>
      <c r="I9" s="8">
        <f t="shared" si="0"/>
        <v>5</v>
      </c>
      <c r="J9" s="8">
        <f t="shared" si="0"/>
        <v>16.25</v>
      </c>
      <c r="K9" s="8">
        <f t="shared" si="0"/>
        <v>32</v>
      </c>
      <c r="L9" s="8">
        <f t="shared" si="0"/>
        <v>52.25</v>
      </c>
    </row>
    <row r="10" spans="1:15" x14ac:dyDescent="0.25">
      <c r="A10" s="7">
        <v>3</v>
      </c>
      <c r="B10" s="8">
        <f t="shared" si="1"/>
        <v>47.25</v>
      </c>
      <c r="C10" s="8">
        <f t="shared" si="0"/>
        <v>27</v>
      </c>
      <c r="D10" s="8">
        <f t="shared" si="0"/>
        <v>11.25</v>
      </c>
      <c r="E10" s="8">
        <f t="shared" si="0"/>
        <v>0</v>
      </c>
      <c r="F10" s="8">
        <f t="shared" si="0"/>
        <v>-6.75</v>
      </c>
      <c r="G10" s="8">
        <f t="shared" si="0"/>
        <v>-9</v>
      </c>
      <c r="H10" s="8">
        <f t="shared" si="0"/>
        <v>-6.75</v>
      </c>
      <c r="I10" s="8">
        <f t="shared" si="0"/>
        <v>0</v>
      </c>
      <c r="J10" s="8">
        <f t="shared" si="0"/>
        <v>11.25</v>
      </c>
      <c r="K10" s="8">
        <f t="shared" si="0"/>
        <v>27</v>
      </c>
      <c r="L10" s="8">
        <f t="shared" si="0"/>
        <v>47.25</v>
      </c>
    </row>
    <row r="11" spans="1:15" x14ac:dyDescent="0.25">
      <c r="A11" s="7">
        <v>4</v>
      </c>
      <c r="B11" s="8">
        <f t="shared" si="1"/>
        <v>40.25</v>
      </c>
      <c r="C11" s="8">
        <f t="shared" si="0"/>
        <v>20</v>
      </c>
      <c r="D11" s="8">
        <f t="shared" si="0"/>
        <v>4.25</v>
      </c>
      <c r="E11" s="8">
        <f t="shared" si="0"/>
        <v>-7</v>
      </c>
      <c r="F11" s="8">
        <f t="shared" si="0"/>
        <v>-13.75</v>
      </c>
      <c r="G11" s="8">
        <f t="shared" si="0"/>
        <v>-16</v>
      </c>
      <c r="H11" s="8">
        <f t="shared" si="0"/>
        <v>-13.75</v>
      </c>
      <c r="I11" s="8">
        <f t="shared" si="0"/>
        <v>-7</v>
      </c>
      <c r="J11" s="8">
        <f t="shared" si="0"/>
        <v>4.25</v>
      </c>
      <c r="K11" s="8">
        <f t="shared" si="0"/>
        <v>20</v>
      </c>
      <c r="L11" s="8">
        <f t="shared" si="0"/>
        <v>40.25</v>
      </c>
    </row>
    <row r="12" spans="1:15" x14ac:dyDescent="0.25">
      <c r="A12" s="7">
        <v>5</v>
      </c>
      <c r="B12" s="8">
        <f t="shared" si="1"/>
        <v>31.25</v>
      </c>
      <c r="C12" s="8">
        <f t="shared" si="0"/>
        <v>11</v>
      </c>
      <c r="D12" s="8">
        <f t="shared" si="0"/>
        <v>-4.75</v>
      </c>
      <c r="E12" s="8">
        <f t="shared" si="0"/>
        <v>-16</v>
      </c>
      <c r="F12" s="8">
        <f t="shared" si="0"/>
        <v>-22.75</v>
      </c>
      <c r="G12" s="8">
        <f t="shared" si="0"/>
        <v>-25</v>
      </c>
      <c r="H12" s="8">
        <f t="shared" si="0"/>
        <v>-22.75</v>
      </c>
      <c r="I12" s="8">
        <f t="shared" si="0"/>
        <v>-16</v>
      </c>
      <c r="J12" s="8">
        <f t="shared" si="0"/>
        <v>-4.75</v>
      </c>
      <c r="K12" s="8">
        <f t="shared" si="0"/>
        <v>11</v>
      </c>
      <c r="L12" s="8">
        <f t="shared" si="0"/>
        <v>31.25</v>
      </c>
    </row>
    <row r="13" spans="1:15" x14ac:dyDescent="0.25">
      <c r="A13" s="1"/>
    </row>
  </sheetData>
  <pageMargins left="0.7" right="0.7" top="0.75" bottom="0.75" header="0.3" footer="0.3"/>
  <pageSetup paperSize="9" orientation="portrait" r:id="rId1"/>
  <headerFooter>
    <oddHeader>&amp;LБахурев Николай Юрьевич&amp;C1-ая подгруппа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Layout" zoomScaleNormal="85" workbookViewId="0">
      <selection activeCell="B2" sqref="B2"/>
    </sheetView>
  </sheetViews>
  <sheetFormatPr defaultRowHeight="15" x14ac:dyDescent="0.25"/>
  <sheetData>
    <row r="1" spans="1:12" x14ac:dyDescent="0.25">
      <c r="A1" s="6"/>
      <c r="B1" s="7">
        <v>-7</v>
      </c>
      <c r="C1" s="7">
        <v>-6</v>
      </c>
      <c r="D1" s="7">
        <v>-4</v>
      </c>
      <c r="E1" s="7">
        <v>-3</v>
      </c>
      <c r="F1" s="7">
        <v>-1</v>
      </c>
      <c r="G1" s="7">
        <v>0</v>
      </c>
      <c r="H1" s="7">
        <v>1</v>
      </c>
      <c r="I1" s="7">
        <v>3</v>
      </c>
      <c r="J1" s="7">
        <v>4</v>
      </c>
      <c r="K1" s="7">
        <v>6</v>
      </c>
      <c r="L1" s="7">
        <v>7</v>
      </c>
    </row>
    <row r="2" spans="1:12" x14ac:dyDescent="0.25">
      <c r="A2" s="7">
        <v>-5</v>
      </c>
      <c r="B2" s="8">
        <f>POWER(B$1,2)+POWER($A2,2)</f>
        <v>74</v>
      </c>
      <c r="C2" s="8">
        <f t="shared" ref="C2:L12" si="0">POWER(C$1,2)+POWER($A2,2)</f>
        <v>61</v>
      </c>
      <c r="D2" s="8">
        <f t="shared" si="0"/>
        <v>41</v>
      </c>
      <c r="E2" s="8">
        <f t="shared" si="0"/>
        <v>34</v>
      </c>
      <c r="F2" s="8">
        <f t="shared" si="0"/>
        <v>26</v>
      </c>
      <c r="G2" s="8">
        <f t="shared" si="0"/>
        <v>25</v>
      </c>
      <c r="H2" s="8">
        <f t="shared" si="0"/>
        <v>26</v>
      </c>
      <c r="I2" s="8">
        <f t="shared" si="0"/>
        <v>34</v>
      </c>
      <c r="J2" s="8">
        <f t="shared" si="0"/>
        <v>41</v>
      </c>
      <c r="K2" s="8">
        <f t="shared" si="0"/>
        <v>61</v>
      </c>
      <c r="L2" s="8">
        <f t="shared" si="0"/>
        <v>74</v>
      </c>
    </row>
    <row r="3" spans="1:12" x14ac:dyDescent="0.25">
      <c r="A3" s="7">
        <v>-4</v>
      </c>
      <c r="B3" s="8">
        <f t="shared" ref="B3:B12" si="1">POWER(B$1,2)+POWER($A3,2)</f>
        <v>65</v>
      </c>
      <c r="C3" s="8">
        <f t="shared" si="0"/>
        <v>52</v>
      </c>
      <c r="D3" s="8">
        <f t="shared" si="0"/>
        <v>32</v>
      </c>
      <c r="E3" s="8">
        <f t="shared" si="0"/>
        <v>25</v>
      </c>
      <c r="F3" s="8">
        <f t="shared" si="0"/>
        <v>17</v>
      </c>
      <c r="G3" s="8">
        <f t="shared" si="0"/>
        <v>16</v>
      </c>
      <c r="H3" s="8">
        <f t="shared" si="0"/>
        <v>17</v>
      </c>
      <c r="I3" s="8">
        <f t="shared" si="0"/>
        <v>25</v>
      </c>
      <c r="J3" s="8">
        <f t="shared" si="0"/>
        <v>32</v>
      </c>
      <c r="K3" s="8">
        <f t="shared" si="0"/>
        <v>52</v>
      </c>
      <c r="L3" s="8">
        <f t="shared" si="0"/>
        <v>65</v>
      </c>
    </row>
    <row r="4" spans="1:12" x14ac:dyDescent="0.25">
      <c r="A4" s="7">
        <v>-3</v>
      </c>
      <c r="B4" s="8">
        <f t="shared" si="1"/>
        <v>58</v>
      </c>
      <c r="C4" s="8">
        <f t="shared" si="0"/>
        <v>45</v>
      </c>
      <c r="D4" s="8">
        <f t="shared" si="0"/>
        <v>25</v>
      </c>
      <c r="E4" s="8">
        <f t="shared" si="0"/>
        <v>18</v>
      </c>
      <c r="F4" s="8">
        <f t="shared" si="0"/>
        <v>10</v>
      </c>
      <c r="G4" s="8">
        <f t="shared" si="0"/>
        <v>9</v>
      </c>
      <c r="H4" s="8">
        <f t="shared" si="0"/>
        <v>10</v>
      </c>
      <c r="I4" s="8">
        <f t="shared" si="0"/>
        <v>18</v>
      </c>
      <c r="J4" s="8">
        <f t="shared" si="0"/>
        <v>25</v>
      </c>
      <c r="K4" s="8">
        <f t="shared" si="0"/>
        <v>45</v>
      </c>
      <c r="L4" s="8">
        <f t="shared" si="0"/>
        <v>58</v>
      </c>
    </row>
    <row r="5" spans="1:12" x14ac:dyDescent="0.25">
      <c r="A5" s="7">
        <v>-2</v>
      </c>
      <c r="B5" s="8">
        <f t="shared" si="1"/>
        <v>53</v>
      </c>
      <c r="C5" s="8">
        <f t="shared" si="0"/>
        <v>40</v>
      </c>
      <c r="D5" s="8">
        <f t="shared" si="0"/>
        <v>20</v>
      </c>
      <c r="E5" s="8">
        <f t="shared" si="0"/>
        <v>13</v>
      </c>
      <c r="F5" s="8">
        <f t="shared" si="0"/>
        <v>5</v>
      </c>
      <c r="G5" s="8">
        <f t="shared" si="0"/>
        <v>4</v>
      </c>
      <c r="H5" s="8">
        <f t="shared" si="0"/>
        <v>5</v>
      </c>
      <c r="I5" s="8">
        <f t="shared" si="0"/>
        <v>13</v>
      </c>
      <c r="J5" s="8">
        <f t="shared" si="0"/>
        <v>20</v>
      </c>
      <c r="K5" s="8">
        <f t="shared" si="0"/>
        <v>40</v>
      </c>
      <c r="L5" s="8">
        <f t="shared" si="0"/>
        <v>53</v>
      </c>
    </row>
    <row r="6" spans="1:12" x14ac:dyDescent="0.25">
      <c r="A6" s="7">
        <v>-1</v>
      </c>
      <c r="B6" s="8">
        <f t="shared" si="1"/>
        <v>50</v>
      </c>
      <c r="C6" s="8">
        <f t="shared" si="0"/>
        <v>37</v>
      </c>
      <c r="D6" s="8">
        <f t="shared" si="0"/>
        <v>17</v>
      </c>
      <c r="E6" s="8">
        <f t="shared" si="0"/>
        <v>10</v>
      </c>
      <c r="F6" s="8">
        <f t="shared" si="0"/>
        <v>2</v>
      </c>
      <c r="G6" s="8">
        <f t="shared" si="0"/>
        <v>1</v>
      </c>
      <c r="H6" s="8">
        <f t="shared" si="0"/>
        <v>2</v>
      </c>
      <c r="I6" s="8">
        <f t="shared" si="0"/>
        <v>10</v>
      </c>
      <c r="J6" s="8">
        <f t="shared" si="0"/>
        <v>17</v>
      </c>
      <c r="K6" s="8">
        <f t="shared" si="0"/>
        <v>37</v>
      </c>
      <c r="L6" s="8">
        <f t="shared" si="0"/>
        <v>50</v>
      </c>
    </row>
    <row r="7" spans="1:12" x14ac:dyDescent="0.25">
      <c r="A7" s="7">
        <v>0</v>
      </c>
      <c r="B7" s="8">
        <f t="shared" si="1"/>
        <v>49</v>
      </c>
      <c r="C7" s="8">
        <f t="shared" si="0"/>
        <v>36</v>
      </c>
      <c r="D7" s="8">
        <f t="shared" si="0"/>
        <v>16</v>
      </c>
      <c r="E7" s="8">
        <f t="shared" si="0"/>
        <v>9</v>
      </c>
      <c r="F7" s="8">
        <f t="shared" si="0"/>
        <v>1</v>
      </c>
      <c r="G7" s="8">
        <f t="shared" si="0"/>
        <v>0</v>
      </c>
      <c r="H7" s="8">
        <f t="shared" si="0"/>
        <v>1</v>
      </c>
      <c r="I7" s="8">
        <f t="shared" si="0"/>
        <v>9</v>
      </c>
      <c r="J7" s="8">
        <f t="shared" si="0"/>
        <v>16</v>
      </c>
      <c r="K7" s="8">
        <f t="shared" si="0"/>
        <v>36</v>
      </c>
      <c r="L7" s="8">
        <f t="shared" si="0"/>
        <v>49</v>
      </c>
    </row>
    <row r="8" spans="1:12" x14ac:dyDescent="0.25">
      <c r="A8" s="7">
        <v>1</v>
      </c>
      <c r="B8" s="8">
        <f t="shared" si="1"/>
        <v>50</v>
      </c>
      <c r="C8" s="8">
        <f t="shared" si="0"/>
        <v>37</v>
      </c>
      <c r="D8" s="8">
        <f t="shared" si="0"/>
        <v>17</v>
      </c>
      <c r="E8" s="8">
        <f t="shared" si="0"/>
        <v>10</v>
      </c>
      <c r="F8" s="8">
        <f t="shared" si="0"/>
        <v>2</v>
      </c>
      <c r="G8" s="8">
        <f t="shared" si="0"/>
        <v>1</v>
      </c>
      <c r="H8" s="8">
        <f t="shared" si="0"/>
        <v>2</v>
      </c>
      <c r="I8" s="8">
        <f t="shared" si="0"/>
        <v>10</v>
      </c>
      <c r="J8" s="8">
        <f t="shared" si="0"/>
        <v>17</v>
      </c>
      <c r="K8" s="8">
        <f t="shared" si="0"/>
        <v>37</v>
      </c>
      <c r="L8" s="8">
        <f t="shared" si="0"/>
        <v>50</v>
      </c>
    </row>
    <row r="9" spans="1:12" x14ac:dyDescent="0.25">
      <c r="A9" s="7">
        <v>2</v>
      </c>
      <c r="B9" s="8">
        <f t="shared" si="1"/>
        <v>53</v>
      </c>
      <c r="C9" s="8">
        <f t="shared" si="0"/>
        <v>40</v>
      </c>
      <c r="D9" s="8">
        <f t="shared" si="0"/>
        <v>20</v>
      </c>
      <c r="E9" s="8">
        <f t="shared" si="0"/>
        <v>13</v>
      </c>
      <c r="F9" s="8">
        <f t="shared" si="0"/>
        <v>5</v>
      </c>
      <c r="G9" s="8">
        <f t="shared" si="0"/>
        <v>4</v>
      </c>
      <c r="H9" s="8">
        <f t="shared" si="0"/>
        <v>5</v>
      </c>
      <c r="I9" s="8">
        <f t="shared" si="0"/>
        <v>13</v>
      </c>
      <c r="J9" s="8">
        <f t="shared" si="0"/>
        <v>20</v>
      </c>
      <c r="K9" s="8">
        <f t="shared" si="0"/>
        <v>40</v>
      </c>
      <c r="L9" s="8">
        <f t="shared" si="0"/>
        <v>53</v>
      </c>
    </row>
    <row r="10" spans="1:12" x14ac:dyDescent="0.25">
      <c r="A10" s="7">
        <v>3</v>
      </c>
      <c r="B10" s="8">
        <f t="shared" si="1"/>
        <v>58</v>
      </c>
      <c r="C10" s="8">
        <f t="shared" si="0"/>
        <v>45</v>
      </c>
      <c r="D10" s="8">
        <f t="shared" si="0"/>
        <v>25</v>
      </c>
      <c r="E10" s="8">
        <f t="shared" si="0"/>
        <v>18</v>
      </c>
      <c r="F10" s="8">
        <f t="shared" si="0"/>
        <v>10</v>
      </c>
      <c r="G10" s="8">
        <f t="shared" si="0"/>
        <v>9</v>
      </c>
      <c r="H10" s="8">
        <f t="shared" si="0"/>
        <v>10</v>
      </c>
      <c r="I10" s="8">
        <f t="shared" si="0"/>
        <v>18</v>
      </c>
      <c r="J10" s="8">
        <f t="shared" si="0"/>
        <v>25</v>
      </c>
      <c r="K10" s="8">
        <f t="shared" si="0"/>
        <v>45</v>
      </c>
      <c r="L10" s="8">
        <f t="shared" si="0"/>
        <v>58</v>
      </c>
    </row>
    <row r="11" spans="1:12" x14ac:dyDescent="0.25">
      <c r="A11" s="7">
        <v>4</v>
      </c>
      <c r="B11" s="8">
        <f t="shared" si="1"/>
        <v>65</v>
      </c>
      <c r="C11" s="8">
        <f t="shared" si="0"/>
        <v>52</v>
      </c>
      <c r="D11" s="8">
        <f t="shared" si="0"/>
        <v>32</v>
      </c>
      <c r="E11" s="8">
        <f t="shared" si="0"/>
        <v>25</v>
      </c>
      <c r="F11" s="8">
        <f t="shared" si="0"/>
        <v>17</v>
      </c>
      <c r="G11" s="8">
        <f t="shared" si="0"/>
        <v>16</v>
      </c>
      <c r="H11" s="8">
        <f t="shared" si="0"/>
        <v>17</v>
      </c>
      <c r="I11" s="8">
        <f t="shared" si="0"/>
        <v>25</v>
      </c>
      <c r="J11" s="8">
        <f t="shared" si="0"/>
        <v>32</v>
      </c>
      <c r="K11" s="8">
        <f t="shared" si="0"/>
        <v>52</v>
      </c>
      <c r="L11" s="8">
        <f t="shared" si="0"/>
        <v>65</v>
      </c>
    </row>
    <row r="12" spans="1:12" x14ac:dyDescent="0.25">
      <c r="A12" s="7">
        <v>5</v>
      </c>
      <c r="B12" s="8">
        <f t="shared" si="1"/>
        <v>74</v>
      </c>
      <c r="C12" s="8">
        <f t="shared" si="0"/>
        <v>61</v>
      </c>
      <c r="D12" s="8">
        <f t="shared" si="0"/>
        <v>41</v>
      </c>
      <c r="E12" s="8">
        <f t="shared" si="0"/>
        <v>34</v>
      </c>
      <c r="F12" s="8">
        <f t="shared" si="0"/>
        <v>26</v>
      </c>
      <c r="G12" s="8">
        <f t="shared" si="0"/>
        <v>25</v>
      </c>
      <c r="H12" s="8">
        <f t="shared" si="0"/>
        <v>26</v>
      </c>
      <c r="I12" s="8">
        <f t="shared" si="0"/>
        <v>34</v>
      </c>
      <c r="J12" s="8">
        <f t="shared" si="0"/>
        <v>41</v>
      </c>
      <c r="K12" s="8">
        <f t="shared" si="0"/>
        <v>61</v>
      </c>
      <c r="L12" s="8">
        <f t="shared" si="0"/>
        <v>74</v>
      </c>
    </row>
  </sheetData>
  <pageMargins left="0.7" right="0.7" top="0.75" bottom="0.75" header="0.3" footer="0.3"/>
  <pageSetup paperSize="9" orientation="portrait" r:id="rId1"/>
  <headerFooter>
    <oddHeader>&amp;LБахурев Николай Юрьевич&amp;C1-ая подгруппа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График линейной функции</vt:lpstr>
      <vt:lpstr>Задание 2</vt:lpstr>
      <vt:lpstr> Задание 3</vt:lpstr>
      <vt:lpstr>Задание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2016-01-11T18:25:51Z</dcterms:modified>
</cp:coreProperties>
</file>